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Print_Area" vbProcedure="false">Feuil1!$A$2:$V$81</definedName>
    <definedName function="false" hidden="false" localSheetId="0" name="_xlnm._FilterDatabase" vbProcedure="false">Feuil1!$A$60:$U$60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<sst xmlns="http://schemas.openxmlformats.org/spreadsheetml/2006/main" count="285" uniqueCount="158">
  <si>
    <t xml:space="preserve">3e catégorie</t>
  </si>
  <si>
    <t xml:space="preserve">Année naissance</t>
  </si>
  <si>
    <t xml:space="preserve">AGE</t>
  </si>
  <si>
    <t xml:space="preserve">Points
pour 
montée</t>
  </si>
  <si>
    <t xml:space="preserve">TOTAL
POINTS</t>
  </si>
  <si>
    <t xml:space="preserve">Report points 2023</t>
  </si>
  <si>
    <t xml:space="preserve">Points 
de 
descente</t>
  </si>
  <si>
    <t xml:space="preserve">Points  
hors
comité</t>
  </si>
  <si>
    <t xml:space="preserve">Comité</t>
  </si>
  <si>
    <t xml:space="preserve">MONTMEYRAN</t>
  </si>
  <si>
    <t xml:space="preserve">PRIVAS</t>
  </si>
  <si>
    <t xml:space="preserve">DONZERE</t>
  </si>
  <si>
    <t xml:space="preserve">LIMOUCHES</t>
  </si>
  <si>
    <t xml:space="preserve">ST CIERGE</t>
  </si>
  <si>
    <t xml:space="preserve">BENAS</t>
  </si>
  <si>
    <t xml:space="preserve">DINOSAURES</t>
  </si>
  <si>
    <t xml:space="preserve">ST PERAY</t>
  </si>
  <si>
    <t xml:space="preserve">Victoires</t>
  </si>
  <si>
    <t xml:space="preserve">JANVIER</t>
  </si>
  <si>
    <t xml:space="preserve">Franck</t>
  </si>
  <si>
    <t xml:space="preserve">VCRam</t>
  </si>
  <si>
    <t xml:space="preserve">LONGT</t>
  </si>
  <si>
    <t xml:space="preserve">Alexis</t>
  </si>
  <si>
    <t xml:space="preserve">CSLVo</t>
  </si>
  <si>
    <t xml:space="preserve">BLASQUEZ</t>
  </si>
  <si>
    <t xml:space="preserve">Nicolas</t>
  </si>
  <si>
    <t xml:space="preserve">UCPie</t>
  </si>
  <si>
    <t xml:space="preserve">VACHER </t>
  </si>
  <si>
    <t xml:space="preserve">Sébastien</t>
  </si>
  <si>
    <t xml:space="preserve">LACROIX</t>
  </si>
  <si>
    <t xml:space="preserve">Mathis</t>
  </si>
  <si>
    <t xml:space="preserve">SMVTT</t>
  </si>
  <si>
    <t xml:space="preserve">LADREYT</t>
  </si>
  <si>
    <t xml:space="preserve">Anthony</t>
  </si>
  <si>
    <t xml:space="preserve">VCSoy</t>
  </si>
  <si>
    <t xml:space="preserve">VERDIER</t>
  </si>
  <si>
    <t xml:space="preserve">HUFFSCHMIDT</t>
  </si>
  <si>
    <t xml:space="preserve">Jeremy</t>
  </si>
  <si>
    <t xml:space="preserve">PIERLOT</t>
  </si>
  <si>
    <t xml:space="preserve">Rémi</t>
  </si>
  <si>
    <t xml:space="preserve">ATCDo</t>
  </si>
  <si>
    <t xml:space="preserve">VALGALIER</t>
  </si>
  <si>
    <t xml:space="preserve">Stéphane</t>
  </si>
  <si>
    <t xml:space="preserve">CSCou</t>
  </si>
  <si>
    <t xml:space="preserve">QUINTANA</t>
  </si>
  <si>
    <t xml:space="preserve">Jérome</t>
  </si>
  <si>
    <t xml:space="preserve">REYNIER</t>
  </si>
  <si>
    <t xml:space="preserve">Gaspard</t>
  </si>
  <si>
    <t xml:space="preserve">DEREBACHIAN</t>
  </si>
  <si>
    <t xml:space="preserve">Didier</t>
  </si>
  <si>
    <t xml:space="preserve">MAUCUER</t>
  </si>
  <si>
    <t xml:space="preserve">Nils</t>
  </si>
  <si>
    <t xml:space="preserve">MEALLARES</t>
  </si>
  <si>
    <t xml:space="preserve">Thomas</t>
  </si>
  <si>
    <t xml:space="preserve">VIGNAL</t>
  </si>
  <si>
    <t xml:space="preserve">Cédric</t>
  </si>
  <si>
    <t xml:space="preserve">CARTAL</t>
  </si>
  <si>
    <t xml:space="preserve">Richard</t>
  </si>
  <si>
    <t xml:space="preserve">REY</t>
  </si>
  <si>
    <t xml:space="preserve">CCSPe</t>
  </si>
  <si>
    <t xml:space="preserve">BOIS </t>
  </si>
  <si>
    <t xml:space="preserve">Frederic</t>
  </si>
  <si>
    <t xml:space="preserve">PIROIR </t>
  </si>
  <si>
    <t xml:space="preserve">USCBC</t>
  </si>
  <si>
    <t xml:space="preserve">BERNARD</t>
  </si>
  <si>
    <t xml:space="preserve">Aurele</t>
  </si>
  <si>
    <t xml:space="preserve">UCMVa</t>
  </si>
  <si>
    <t xml:space="preserve">CODATO</t>
  </si>
  <si>
    <t xml:space="preserve">Milo</t>
  </si>
  <si>
    <t xml:space="preserve">SAUZON </t>
  </si>
  <si>
    <t xml:space="preserve">Samuel</t>
  </si>
  <si>
    <t xml:space="preserve">FCTTo</t>
  </si>
  <si>
    <t xml:space="preserve">BRES</t>
  </si>
  <si>
    <t xml:space="preserve">DALLARD</t>
  </si>
  <si>
    <t xml:space="preserve">Bruno</t>
  </si>
  <si>
    <t xml:space="preserve">HEBERT</t>
  </si>
  <si>
    <t xml:space="preserve">Régis</t>
  </si>
  <si>
    <t xml:space="preserve">SALAZAR</t>
  </si>
  <si>
    <t xml:space="preserve">David</t>
  </si>
  <si>
    <t xml:space="preserve">FOGERON</t>
  </si>
  <si>
    <t xml:space="preserve">Christophe</t>
  </si>
  <si>
    <t xml:space="preserve">4e catégorie</t>
  </si>
  <si>
    <t xml:space="preserve">PARADIS</t>
  </si>
  <si>
    <t xml:space="preserve">Fabrice</t>
  </si>
  <si>
    <t xml:space="preserve">ARSAC</t>
  </si>
  <si>
    <t xml:space="preserve">Lionel</t>
  </si>
  <si>
    <t xml:space="preserve">GUENIN</t>
  </si>
  <si>
    <t xml:space="preserve">Matthieu</t>
  </si>
  <si>
    <t xml:space="preserve">DUGUA</t>
  </si>
  <si>
    <t xml:space="preserve">Patrick</t>
  </si>
  <si>
    <t xml:space="preserve">BUATOIS</t>
  </si>
  <si>
    <t xml:space="preserve">Gilles</t>
  </si>
  <si>
    <t xml:space="preserve">GILLET </t>
  </si>
  <si>
    <t xml:space="preserve">Romuald</t>
  </si>
  <si>
    <t xml:space="preserve">TAILLEZ</t>
  </si>
  <si>
    <t xml:space="preserve">Laurent</t>
  </si>
  <si>
    <t xml:space="preserve">Olivier</t>
  </si>
  <si>
    <t xml:space="preserve">GRENIER</t>
  </si>
  <si>
    <t xml:space="preserve">Yoann</t>
  </si>
  <si>
    <t xml:space="preserve">VILLIER</t>
  </si>
  <si>
    <t xml:space="preserve">AUBERT</t>
  </si>
  <si>
    <t xml:space="preserve">Laurent-Pierre</t>
  </si>
  <si>
    <t xml:space="preserve">BANC</t>
  </si>
  <si>
    <t xml:space="preserve">BOUILLOUX</t>
  </si>
  <si>
    <t xml:space="preserve">BRUN</t>
  </si>
  <si>
    <t xml:space="preserve">Xavier</t>
  </si>
  <si>
    <t xml:space="preserve">CARDON</t>
  </si>
  <si>
    <t xml:space="preserve">Grégory</t>
  </si>
  <si>
    <t xml:space="preserve">CELERIER</t>
  </si>
  <si>
    <t xml:space="preserve">COMBE</t>
  </si>
  <si>
    <t xml:space="preserve">OMC</t>
  </si>
  <si>
    <t xml:space="preserve">DESLAGE</t>
  </si>
  <si>
    <t xml:space="preserve">ACLTo</t>
  </si>
  <si>
    <t xml:space="preserve">LE CREN</t>
  </si>
  <si>
    <t xml:space="preserve">CLUZEL</t>
  </si>
  <si>
    <t xml:space="preserve">PARIS</t>
  </si>
  <si>
    <t xml:space="preserve">Patrice</t>
  </si>
  <si>
    <t xml:space="preserve">GEVAUDAN</t>
  </si>
  <si>
    <t xml:space="preserve">CHAPELLE</t>
  </si>
  <si>
    <t xml:space="preserve">Ludovic</t>
  </si>
  <si>
    <t xml:space="preserve">5e catégorie</t>
  </si>
  <si>
    <t xml:space="preserve">BONNEFOI</t>
  </si>
  <si>
    <t xml:space="preserve">Jean-Pierre</t>
  </si>
  <si>
    <t xml:space="preserve">CHATAIN</t>
  </si>
  <si>
    <t xml:space="preserve">Luc</t>
  </si>
  <si>
    <t xml:space="preserve">DEUMIER</t>
  </si>
  <si>
    <t xml:space="preserve">GONZALEZ</t>
  </si>
  <si>
    <t xml:space="preserve">Miguel</t>
  </si>
  <si>
    <t xml:space="preserve">JACQUELIN</t>
  </si>
  <si>
    <t xml:space="preserve">Serge</t>
  </si>
  <si>
    <t xml:space="preserve">MAINE</t>
  </si>
  <si>
    <t xml:space="preserve">BRES </t>
  </si>
  <si>
    <t xml:space="preserve">FELIX</t>
  </si>
  <si>
    <t xml:space="preserve">AURECHE</t>
  </si>
  <si>
    <t xml:space="preserve">Etienne</t>
  </si>
  <si>
    <t xml:space="preserve">BOUTONNET</t>
  </si>
  <si>
    <t xml:space="preserve">CHAUVEAU</t>
  </si>
  <si>
    <t xml:space="preserve">Jean-Marc</t>
  </si>
  <si>
    <t xml:space="preserve">Jocelyn</t>
  </si>
  <si>
    <t xml:space="preserve">GILLES </t>
  </si>
  <si>
    <t xml:space="preserve">ALLIGIER</t>
  </si>
  <si>
    <t xml:space="preserve">Denis</t>
  </si>
  <si>
    <t xml:space="preserve">DIDIER</t>
  </si>
  <si>
    <t xml:space="preserve">Philippe</t>
  </si>
  <si>
    <t xml:space="preserve">ETERNO </t>
  </si>
  <si>
    <t xml:space="preserve">Bernard</t>
  </si>
  <si>
    <t xml:space="preserve">LAFONT</t>
  </si>
  <si>
    <t xml:space="preserve">Pierre</t>
  </si>
  <si>
    <t xml:space="preserve">LARDHY</t>
  </si>
  <si>
    <t xml:space="preserve">Michel</t>
  </si>
  <si>
    <t xml:space="preserve">LECOMTE</t>
  </si>
  <si>
    <t xml:space="preserve">Marc</t>
  </si>
  <si>
    <t xml:space="preserve">RIMOUX</t>
  </si>
  <si>
    <t xml:space="preserve">Jean-Luc</t>
  </si>
  <si>
    <t xml:space="preserve">ROSADO</t>
  </si>
  <si>
    <t xml:space="preserve">SANTAM</t>
  </si>
  <si>
    <t xml:space="preserve">SUAREZ</t>
  </si>
  <si>
    <t xml:space="preserve">Jean-François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</si>
</sst>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i val="true"/>
      <sz val="14"/>
      <color rgb="FF000000"/>
      <name val="Calibri"/>
      <family val="2"/>
      <charset val="1"/>
    </font>
    <font>
      <b val="true"/>
      <sz val="9"/>
      <color rgb="FFC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70C0"/>
      <name val="Calibri"/>
      <family val="2"/>
      <charset val="1"/>
    </font>
    <font>
      <b val="true"/>
      <sz val="8"/>
      <color rgb="FFC00000"/>
      <name val="Calibri"/>
      <family val="2"/>
      <charset val="1"/>
    </font>
    <font>
      <sz val="8"/>
      <name val="Calibri"/>
      <family val="2"/>
      <charset val="1"/>
    </font>
    <font>
      <sz val="9"/>
      <color rgb="FFC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9"/>
      <color rgb="FF4472C4"/>
      <name val="Calibri"/>
      <family val="2"/>
      <charset val="1"/>
    </font>
    <font>
      <b val="true"/>
      <sz val="9"/>
      <color rgb="FFFF0000"/>
      <name val="Calibri"/>
      <family val="2"/>
      <charset val="1"/>
    </font>
    <font>
      <sz val="8"/>
      <color rgb="FFFF0000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0070C0"/>
      <name val="Calibri"/>
      <family val="2"/>
      <charset val="1"/>
    </font>
    <font>
      <b val="true"/>
      <sz val="10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45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bottom" textRotation="45" wrapText="true" indent="0" shrinkToFit="false"/>
      <protection locked="true" hidden="false"/>
    </xf>
    <xf numFmtId="164" fontId="12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0" activeCellId="0" sqref="J10"/>
    </sheetView>
  </sheetViews>
  <sheetFormatPr defaultColWidth="10.75" defaultRowHeight="13.8" zeroHeight="false" outlineLevelRow="0" outlineLevelCol="0"/>
  <cols>
    <col collapsed="false" customWidth="true" hidden="false" outlineLevel="0" max="4" min="3" style="0" width="5.57"/>
    <col collapsed="false" customWidth="true" hidden="false" outlineLevel="0" max="5" min="5" style="0" width="5.01"/>
    <col collapsed="false" customWidth="true" hidden="false" outlineLevel="0" max="6" min="6" style="0" width="6.42"/>
    <col collapsed="false" customWidth="true" hidden="false" outlineLevel="0" max="7" min="7" style="0" width="6.71"/>
    <col collapsed="false" customWidth="true" hidden="false" outlineLevel="0" max="8" min="8" style="1" width="5.7"/>
    <col collapsed="false" customWidth="true" hidden="false" outlineLevel="0" max="9" min="9" style="0" width="7.71"/>
    <col collapsed="false" customWidth="true" hidden="false" outlineLevel="0" max="10" min="10" style="0" width="6.15"/>
    <col collapsed="false" customWidth="true" hidden="false" outlineLevel="0" max="11" min="11" style="0" width="5.43"/>
    <col collapsed="false" customWidth="true" hidden="false" outlineLevel="0" max="21" min="12" style="0" width="3.98"/>
    <col collapsed="false" customWidth="true" hidden="false" outlineLevel="0" max="22" min="22" style="0" width="12.42"/>
  </cols>
  <sheetData>
    <row r="1" customFormat="false" ht="24.75" hidden="false" customHeight="true" outlineLevel="0" collapsed="false">
      <c r="A1" s="2" t="n">
        <v>2024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60.35" hidden="false" customHeight="false" outlineLevel="0" collapsed="false">
      <c r="A2" s="4" t="s">
        <v>0</v>
      </c>
      <c r="B2" s="5"/>
      <c r="C2" s="5"/>
      <c r="D2" s="6" t="s">
        <v>1</v>
      </c>
      <c r="E2" s="5" t="s">
        <v>2</v>
      </c>
      <c r="F2" s="7" t="s">
        <v>3</v>
      </c>
      <c r="G2" s="8" t="s">
        <v>4</v>
      </c>
      <c r="H2" s="9" t="s">
        <v>5</v>
      </c>
      <c r="I2" s="8" t="s">
        <v>6</v>
      </c>
      <c r="J2" s="8" t="s">
        <v>7</v>
      </c>
      <c r="K2" s="10" t="s">
        <v>8</v>
      </c>
      <c r="L2" s="11" t="s">
        <v>9</v>
      </c>
      <c r="M2" s="12" t="s">
        <v>10</v>
      </c>
      <c r="N2" s="12" t="s">
        <v>11</v>
      </c>
      <c r="O2" s="11" t="s">
        <v>12</v>
      </c>
      <c r="P2" s="11" t="s">
        <v>13</v>
      </c>
      <c r="Q2" s="11" t="s">
        <v>14</v>
      </c>
      <c r="R2" s="11" t="s">
        <v>15</v>
      </c>
      <c r="S2" s="11" t="s">
        <v>16</v>
      </c>
      <c r="T2" s="11" t="s">
        <v>12</v>
      </c>
      <c r="U2" s="13" t="s">
        <v>17</v>
      </c>
    </row>
    <row r="3" customFormat="false" ht="13.8" hidden="false" customHeight="false" outlineLevel="0" collapsed="false">
      <c r="A3" s="14" t="s">
        <v>18</v>
      </c>
      <c r="B3" s="14" t="s">
        <v>19</v>
      </c>
      <c r="C3" s="14" t="s">
        <v>20</v>
      </c>
      <c r="D3" s="15" t="n">
        <v>1973</v>
      </c>
      <c r="E3" s="16" t="n">
        <f aca="false">$A$1-D3</f>
        <v>51</v>
      </c>
      <c r="F3" s="17" t="n">
        <f aca="false">IF($E3&lt;40,30,IF($E3&lt;50,40,IF($E3&lt;60,50,60)))</f>
        <v>50</v>
      </c>
      <c r="G3" s="18" t="n">
        <f aca="false">SUM(H3:K3)</f>
        <v>18</v>
      </c>
      <c r="H3" s="16" t="n">
        <v>6</v>
      </c>
      <c r="I3" s="16"/>
      <c r="J3" s="16" t="n">
        <v>12</v>
      </c>
      <c r="K3" s="16" t="n">
        <f aca="false">SUM(L3:T3)</f>
        <v>0</v>
      </c>
      <c r="L3" s="15"/>
      <c r="M3" s="15"/>
      <c r="N3" s="15"/>
      <c r="O3" s="15"/>
      <c r="P3" s="15"/>
      <c r="Q3" s="15"/>
      <c r="R3" s="15"/>
      <c r="S3" s="15"/>
      <c r="T3" s="15"/>
      <c r="U3" s="15" t="n">
        <v>1</v>
      </c>
      <c r="V3" s="19"/>
    </row>
    <row r="4" customFormat="false" ht="13.8" hidden="false" customHeight="false" outlineLevel="0" collapsed="false">
      <c r="A4" s="14" t="s">
        <v>21</v>
      </c>
      <c r="B4" s="14" t="s">
        <v>22</v>
      </c>
      <c r="C4" s="14" t="s">
        <v>23</v>
      </c>
      <c r="D4" s="15" t="n">
        <v>1999</v>
      </c>
      <c r="E4" s="16" t="n">
        <f aca="false">$A$1-D4</f>
        <v>25</v>
      </c>
      <c r="F4" s="17" t="n">
        <f aca="false">IF($E4&lt;40,30,IF($E4&lt;50,40,IF($E4&lt;60,50,60)))</f>
        <v>30</v>
      </c>
      <c r="G4" s="18" t="n">
        <f aca="false">SUM(H4:K4)</f>
        <v>7</v>
      </c>
      <c r="H4" s="16" t="n">
        <v>7</v>
      </c>
      <c r="I4" s="16"/>
      <c r="J4" s="16"/>
      <c r="K4" s="16" t="n">
        <f aca="false">SUM(L4:T4)</f>
        <v>0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</row>
    <row r="5" customFormat="false" ht="13.8" hidden="false" customHeight="false" outlineLevel="0" collapsed="false">
      <c r="A5" s="14" t="s">
        <v>24</v>
      </c>
      <c r="B5" s="14" t="s">
        <v>25</v>
      </c>
      <c r="C5" s="20" t="s">
        <v>26</v>
      </c>
      <c r="D5" s="15" t="n">
        <v>1976</v>
      </c>
      <c r="E5" s="16" t="n">
        <f aca="false">$A$1-D5</f>
        <v>48</v>
      </c>
      <c r="F5" s="17" t="n">
        <f aca="false">IF($E5&lt;40,30,IF($E5&lt;50,40,IF($E5&lt;60,50,60)))</f>
        <v>40</v>
      </c>
      <c r="G5" s="18" t="n">
        <f aca="false">SUM(H5:K5)</f>
        <v>6</v>
      </c>
      <c r="H5" s="16" t="n">
        <v>6</v>
      </c>
      <c r="I5" s="16"/>
      <c r="J5" s="16"/>
      <c r="K5" s="16" t="n">
        <f aca="false">SUM(L5:T5)</f>
        <v>0</v>
      </c>
      <c r="L5" s="15"/>
      <c r="M5" s="15"/>
      <c r="N5" s="15"/>
      <c r="O5" s="15"/>
      <c r="P5" s="15"/>
      <c r="Q5" s="15"/>
      <c r="R5" s="15"/>
      <c r="S5" s="15"/>
      <c r="T5" s="15"/>
      <c r="U5" s="15"/>
    </row>
    <row r="6" customFormat="false" ht="13.8" hidden="false" customHeight="false" outlineLevel="0" collapsed="false">
      <c r="A6" s="14" t="s">
        <v>27</v>
      </c>
      <c r="B6" s="14" t="s">
        <v>28</v>
      </c>
      <c r="C6" s="14" t="s">
        <v>20</v>
      </c>
      <c r="D6" s="15" t="n">
        <v>1971</v>
      </c>
      <c r="E6" s="16" t="n">
        <f aca="false">$A$1-D6</f>
        <v>53</v>
      </c>
      <c r="F6" s="17" t="n">
        <f aca="false">IF($E6&lt;40,30,IF($E6&lt;50,40,IF($E6&lt;60,50,60)))</f>
        <v>50</v>
      </c>
      <c r="G6" s="18" t="n">
        <f aca="false">SUM(H6:K6)</f>
        <v>5</v>
      </c>
      <c r="H6" s="16" t="n">
        <v>5</v>
      </c>
      <c r="I6" s="16"/>
      <c r="J6" s="16"/>
      <c r="K6" s="16" t="n">
        <f aca="false">SUM(L6:T6)</f>
        <v>0</v>
      </c>
      <c r="L6" s="15"/>
      <c r="M6" s="15"/>
      <c r="N6" s="15"/>
      <c r="O6" s="15"/>
      <c r="P6" s="15"/>
      <c r="Q6" s="15"/>
      <c r="R6" s="15"/>
      <c r="S6" s="15"/>
      <c r="T6" s="15"/>
      <c r="U6" s="15"/>
    </row>
    <row r="7" customFormat="false" ht="13.8" hidden="false" customHeight="false" outlineLevel="0" collapsed="false">
      <c r="A7" s="14" t="s">
        <v>29</v>
      </c>
      <c r="B7" s="14" t="s">
        <v>30</v>
      </c>
      <c r="C7" s="14" t="s">
        <v>31</v>
      </c>
      <c r="D7" s="15" t="n">
        <v>2005</v>
      </c>
      <c r="E7" s="16" t="n">
        <f aca="false">$A$1-D7</f>
        <v>19</v>
      </c>
      <c r="F7" s="17" t="n">
        <f aca="false">IF($E7&lt;40,30,IF($E7&lt;50,40,IF($E7&lt;60,50,60)))</f>
        <v>30</v>
      </c>
      <c r="G7" s="18" t="n">
        <f aca="false">SUM(H7:K7)</f>
        <v>4</v>
      </c>
      <c r="H7" s="16" t="n">
        <v>4</v>
      </c>
      <c r="I7" s="16"/>
      <c r="J7" s="16"/>
      <c r="K7" s="16" t="n">
        <f aca="false">SUM(L7:T7)</f>
        <v>0</v>
      </c>
      <c r="L7" s="15"/>
      <c r="M7" s="15"/>
      <c r="N7" s="15"/>
      <c r="O7" s="15"/>
      <c r="P7" s="15"/>
      <c r="Q7" s="15"/>
      <c r="R7" s="15"/>
      <c r="S7" s="15"/>
      <c r="T7" s="15"/>
      <c r="U7" s="15"/>
    </row>
    <row r="8" customFormat="false" ht="13.8" hidden="false" customHeight="false" outlineLevel="0" collapsed="false">
      <c r="A8" s="14" t="s">
        <v>32</v>
      </c>
      <c r="B8" s="14" t="s">
        <v>33</v>
      </c>
      <c r="C8" s="14" t="s">
        <v>34</v>
      </c>
      <c r="D8" s="15" t="n">
        <v>1986</v>
      </c>
      <c r="E8" s="16" t="n">
        <f aca="false">$A$1-D8</f>
        <v>38</v>
      </c>
      <c r="F8" s="17" t="n">
        <f aca="false">IF($E8&lt;40,30,IF($E8&lt;50,40,IF($E8&lt;60,50,60)))</f>
        <v>30</v>
      </c>
      <c r="G8" s="18" t="n">
        <f aca="false">SUM(H8:K8)</f>
        <v>3</v>
      </c>
      <c r="H8" s="21" t="n">
        <v>3</v>
      </c>
      <c r="I8" s="21"/>
      <c r="J8" s="21"/>
      <c r="K8" s="16" t="n">
        <f aca="false">SUM(L8:T8)</f>
        <v>0</v>
      </c>
      <c r="L8" s="22"/>
      <c r="M8" s="22"/>
      <c r="N8" s="15"/>
      <c r="O8" s="15"/>
      <c r="P8" s="15"/>
      <c r="Q8" s="15"/>
      <c r="R8" s="15"/>
      <c r="S8" s="15"/>
      <c r="T8" s="15"/>
      <c r="U8" s="15"/>
    </row>
    <row r="9" customFormat="false" ht="13.8" hidden="false" customHeight="false" outlineLevel="0" collapsed="false">
      <c r="A9" s="14" t="s">
        <v>35</v>
      </c>
      <c r="B9" s="14" t="s">
        <v>28</v>
      </c>
      <c r="C9" s="14" t="s">
        <v>26</v>
      </c>
      <c r="D9" s="15" t="n">
        <v>1980</v>
      </c>
      <c r="E9" s="16" t="n">
        <f aca="false">$A$1-D9</f>
        <v>44</v>
      </c>
      <c r="F9" s="17" t="n">
        <f aca="false">IF($E9&lt;40,30,IF($E9&lt;50,40,IF($E9&lt;60,50,60)))</f>
        <v>40</v>
      </c>
      <c r="G9" s="18" t="n">
        <f aca="false">SUM(H9:K9)</f>
        <v>3</v>
      </c>
      <c r="H9" s="16" t="n">
        <v>3</v>
      </c>
      <c r="I9" s="16"/>
      <c r="J9" s="16"/>
      <c r="K9" s="16" t="n">
        <f aca="false">SUM(L9:T9)</f>
        <v>0</v>
      </c>
      <c r="L9" s="15"/>
      <c r="M9" s="15"/>
      <c r="N9" s="15"/>
      <c r="O9" s="15"/>
      <c r="P9" s="15"/>
      <c r="Q9" s="15"/>
      <c r="R9" s="15"/>
      <c r="S9" s="15"/>
      <c r="T9" s="15"/>
      <c r="U9" s="15"/>
    </row>
    <row r="10" customFormat="false" ht="13.8" hidden="false" customHeight="false" outlineLevel="0" collapsed="false">
      <c r="A10" s="14" t="s">
        <v>36</v>
      </c>
      <c r="B10" s="14" t="s">
        <v>37</v>
      </c>
      <c r="C10" s="14" t="s">
        <v>20</v>
      </c>
      <c r="D10" s="15" t="n">
        <v>1995</v>
      </c>
      <c r="E10" s="16" t="n">
        <f aca="false">$A$1-D10</f>
        <v>29</v>
      </c>
      <c r="F10" s="17" t="n">
        <f aca="false">IF($E10&lt;40,30,IF($E10&lt;50,40,IF($E10&lt;60,50,60)))</f>
        <v>30</v>
      </c>
      <c r="G10" s="18" t="n">
        <f aca="false">SUM(H10:K10)</f>
        <v>8</v>
      </c>
      <c r="H10" s="16" t="n">
        <v>0</v>
      </c>
      <c r="I10" s="16"/>
      <c r="J10" s="16" t="n">
        <f aca="false">2+6</f>
        <v>8</v>
      </c>
      <c r="K10" s="16" t="n">
        <f aca="false">SUM(L10:T10)</f>
        <v>0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customFormat="false" ht="13.8" hidden="false" customHeight="false" outlineLevel="0" collapsed="false">
      <c r="A11" s="14" t="s">
        <v>38</v>
      </c>
      <c r="B11" s="14" t="s">
        <v>39</v>
      </c>
      <c r="C11" s="14" t="s">
        <v>40</v>
      </c>
      <c r="D11" s="15" t="n">
        <v>1994</v>
      </c>
      <c r="E11" s="16" t="n">
        <f aca="false">$A$1-D11</f>
        <v>30</v>
      </c>
      <c r="F11" s="17" t="n">
        <f aca="false">IF($E11&lt;40,30,IF($E11&lt;50,40,IF($E11&lt;60,50,60)))</f>
        <v>30</v>
      </c>
      <c r="G11" s="18" t="n">
        <f aca="false">SUM(H11:K11)</f>
        <v>2</v>
      </c>
      <c r="H11" s="16" t="n">
        <v>2</v>
      </c>
      <c r="I11" s="16"/>
      <c r="J11" s="16"/>
      <c r="K11" s="16" t="n">
        <f aca="false">SUM(L11:T11)</f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customFormat="false" ht="13.8" hidden="false" customHeight="false" outlineLevel="0" collapsed="false">
      <c r="A12" s="14" t="s">
        <v>41</v>
      </c>
      <c r="B12" s="14" t="s">
        <v>42</v>
      </c>
      <c r="C12" s="14" t="s">
        <v>43</v>
      </c>
      <c r="D12" s="15" t="n">
        <v>1974</v>
      </c>
      <c r="E12" s="16" t="n">
        <f aca="false">$A$1-D12</f>
        <v>50</v>
      </c>
      <c r="F12" s="17" t="n">
        <f aca="false">IF($E12&lt;40,30,IF($E12&lt;50,40,IF($E12&lt;60,50,60)))</f>
        <v>50</v>
      </c>
      <c r="G12" s="18" t="n">
        <f aca="false">SUM(H12:K12)</f>
        <v>2</v>
      </c>
      <c r="H12" s="16" t="n">
        <v>2</v>
      </c>
      <c r="I12" s="16"/>
      <c r="J12" s="16"/>
      <c r="K12" s="16" t="n">
        <f aca="false">SUM(L12:T12)</f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customFormat="false" ht="13.8" hidden="false" customHeight="false" outlineLevel="0" collapsed="false">
      <c r="A13" s="14" t="s">
        <v>44</v>
      </c>
      <c r="B13" s="14" t="s">
        <v>45</v>
      </c>
      <c r="C13" s="14" t="s">
        <v>43</v>
      </c>
      <c r="D13" s="15" t="n">
        <v>1972</v>
      </c>
      <c r="E13" s="16" t="n">
        <f aca="false">$A$1-D13</f>
        <v>52</v>
      </c>
      <c r="F13" s="17" t="n">
        <f aca="false">IF($E13&lt;40,30,IF($E13&lt;50,40,IF($E13&lt;60,50,60)))</f>
        <v>50</v>
      </c>
      <c r="G13" s="18" t="n">
        <f aca="false">SUM(H13:K13)</f>
        <v>2</v>
      </c>
      <c r="H13" s="16" t="n">
        <v>2</v>
      </c>
      <c r="I13" s="16"/>
      <c r="J13" s="16"/>
      <c r="K13" s="16" t="n">
        <f aca="false">SUM(L13:T13)</f>
        <v>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customFormat="false" ht="13.8" hidden="false" customHeight="false" outlineLevel="0" collapsed="false">
      <c r="A14" s="14" t="s">
        <v>46</v>
      </c>
      <c r="B14" s="14" t="s">
        <v>47</v>
      </c>
      <c r="C14" s="14" t="s">
        <v>43</v>
      </c>
      <c r="D14" s="15" t="n">
        <v>2005</v>
      </c>
      <c r="E14" s="16" t="n">
        <f aca="false">$A$1-D14</f>
        <v>19</v>
      </c>
      <c r="F14" s="17" t="n">
        <f aca="false">IF($E14&lt;40,30,IF($E14&lt;50,40,IF($E14&lt;60,50,60)))</f>
        <v>30</v>
      </c>
      <c r="G14" s="18" t="n">
        <f aca="false">SUM(H14:K14)</f>
        <v>2</v>
      </c>
      <c r="H14" s="21" t="n">
        <v>2</v>
      </c>
      <c r="I14" s="21"/>
      <c r="J14" s="21"/>
      <c r="K14" s="16" t="n">
        <f aca="false">SUM(L14:T14)</f>
        <v>0</v>
      </c>
      <c r="L14" s="22"/>
      <c r="M14" s="22"/>
      <c r="N14" s="15"/>
      <c r="O14" s="15"/>
      <c r="P14" s="15"/>
      <c r="Q14" s="15"/>
      <c r="R14" s="15"/>
      <c r="S14" s="15"/>
      <c r="T14" s="15"/>
      <c r="U14" s="15"/>
    </row>
    <row r="15" customFormat="false" ht="13.8" hidden="false" customHeight="false" outlineLevel="0" collapsed="false">
      <c r="A15" s="14" t="s">
        <v>48</v>
      </c>
      <c r="B15" s="14" t="s">
        <v>49</v>
      </c>
      <c r="C15" s="14" t="s">
        <v>34</v>
      </c>
      <c r="D15" s="15" t="n">
        <v>1965</v>
      </c>
      <c r="E15" s="16" t="n">
        <f aca="false">$A$1-D15</f>
        <v>59</v>
      </c>
      <c r="F15" s="17" t="n">
        <f aca="false">IF($E15&lt;40,30,IF($E15&lt;50,40,IF($E15&lt;60,50,60)))</f>
        <v>50</v>
      </c>
      <c r="G15" s="18" t="n">
        <f aca="false">SUM(H15:K15)</f>
        <v>2</v>
      </c>
      <c r="H15" s="16" t="n">
        <v>2</v>
      </c>
      <c r="I15" s="16"/>
      <c r="J15" s="16"/>
      <c r="K15" s="16" t="n">
        <f aca="false">SUM(L15:T15)</f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customFormat="false" ht="13.8" hidden="false" customHeight="false" outlineLevel="0" collapsed="false">
      <c r="A16" s="14" t="s">
        <v>50</v>
      </c>
      <c r="B16" s="14" t="s">
        <v>51</v>
      </c>
      <c r="C16" s="14" t="s">
        <v>26</v>
      </c>
      <c r="D16" s="15" t="n">
        <v>2003</v>
      </c>
      <c r="E16" s="16" t="n">
        <f aca="false">$A$1-D16</f>
        <v>21</v>
      </c>
      <c r="F16" s="17" t="n">
        <f aca="false">IF($E16&lt;40,30,IF($E16&lt;50,40,IF($E16&lt;60,50,60)))</f>
        <v>30</v>
      </c>
      <c r="G16" s="18" t="n">
        <f aca="false">SUM(H16:K16)</f>
        <v>2</v>
      </c>
      <c r="H16" s="16" t="n">
        <v>2</v>
      </c>
      <c r="I16" s="16"/>
      <c r="J16" s="16"/>
      <c r="K16" s="16" t="n">
        <f aca="false">SUM(L16:T16)</f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customFormat="false" ht="13.8" hidden="false" customHeight="false" outlineLevel="0" collapsed="false">
      <c r="A17" s="14" t="s">
        <v>52</v>
      </c>
      <c r="B17" s="14" t="s">
        <v>53</v>
      </c>
      <c r="C17" s="14" t="s">
        <v>43</v>
      </c>
      <c r="D17" s="15" t="n">
        <v>1992</v>
      </c>
      <c r="E17" s="16" t="n">
        <f aca="false">$A$1-D17</f>
        <v>32</v>
      </c>
      <c r="F17" s="17" t="n">
        <f aca="false">IF($E17&lt;40,30,IF($E17&lt;50,40,IF($E17&lt;60,50,60)))</f>
        <v>30</v>
      </c>
      <c r="G17" s="18" t="n">
        <f aca="false">SUM(H17:K17)</f>
        <v>2</v>
      </c>
      <c r="H17" s="16" t="n">
        <v>2</v>
      </c>
      <c r="I17" s="16"/>
      <c r="J17" s="16"/>
      <c r="K17" s="16" t="n">
        <f aca="false">SUM(L17:T17)</f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customFormat="false" ht="13.8" hidden="false" customHeight="false" outlineLevel="0" collapsed="false">
      <c r="A18" s="14" t="s">
        <v>54</v>
      </c>
      <c r="B18" s="14" t="s">
        <v>55</v>
      </c>
      <c r="C18" s="14" t="s">
        <v>26</v>
      </c>
      <c r="D18" s="15" t="n">
        <v>1983</v>
      </c>
      <c r="E18" s="16" t="n">
        <f aca="false">$A$1-D18</f>
        <v>41</v>
      </c>
      <c r="F18" s="17" t="n">
        <f aca="false">IF($E18&lt;40,30,IF($E18&lt;50,40,IF($E18&lt;60,50,60)))</f>
        <v>40</v>
      </c>
      <c r="G18" s="18" t="n">
        <f aca="false">SUM(H18:K18)</f>
        <v>2</v>
      </c>
      <c r="H18" s="16" t="n">
        <v>2</v>
      </c>
      <c r="I18" s="16"/>
      <c r="J18" s="16"/>
      <c r="K18" s="16" t="n">
        <f aca="false">SUM(L18:T18)</f>
        <v>0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customFormat="false" ht="13.8" hidden="false" customHeight="false" outlineLevel="0" collapsed="false">
      <c r="A19" s="23" t="s">
        <v>56</v>
      </c>
      <c r="B19" s="23" t="s">
        <v>57</v>
      </c>
      <c r="C19" s="23" t="s">
        <v>40</v>
      </c>
      <c r="D19" s="15" t="n">
        <v>1968</v>
      </c>
      <c r="E19" s="16" t="n">
        <f aca="false">$A$1-D19</f>
        <v>56</v>
      </c>
      <c r="F19" s="17" t="n">
        <f aca="false">IF($E19&lt;40,30,IF($E19&lt;50,40,IF($E19&lt;60,50,60)))</f>
        <v>50</v>
      </c>
      <c r="G19" s="18" t="n">
        <f aca="false">SUM(H19:K19)</f>
        <v>1</v>
      </c>
      <c r="H19" s="16" t="n">
        <v>1</v>
      </c>
      <c r="I19" s="16"/>
      <c r="J19" s="24"/>
      <c r="K19" s="16" t="n">
        <f aca="false">SUM(L19:T19)</f>
        <v>0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customFormat="false" ht="13.8" hidden="false" customHeight="false" outlineLevel="0" collapsed="false">
      <c r="A20" s="14" t="s">
        <v>58</v>
      </c>
      <c r="B20" s="14" t="s">
        <v>42</v>
      </c>
      <c r="C20" s="14" t="s">
        <v>59</v>
      </c>
      <c r="D20" s="15"/>
      <c r="E20" s="16" t="n">
        <f aca="false">$A$1-D20</f>
        <v>2024</v>
      </c>
      <c r="F20" s="17" t="n">
        <f aca="false">IF($E20&lt;40,30,IF($E20&lt;50,40,IF($E20&lt;60,50,60)))</f>
        <v>60</v>
      </c>
      <c r="G20" s="18" t="n">
        <f aca="false">SUM(H20:K20)</f>
        <v>1</v>
      </c>
      <c r="H20" s="16" t="n">
        <v>1</v>
      </c>
      <c r="I20" s="16"/>
      <c r="J20" s="16"/>
      <c r="K20" s="16" t="n">
        <f aca="false">SUM(L20:T20)</f>
        <v>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customFormat="false" ht="13.8" hidden="false" customHeight="false" outlineLevel="0" collapsed="false">
      <c r="A21" s="14" t="s">
        <v>60</v>
      </c>
      <c r="B21" s="14" t="s">
        <v>61</v>
      </c>
      <c r="C21" s="14" t="s">
        <v>43</v>
      </c>
      <c r="D21" s="15" t="n">
        <v>1971</v>
      </c>
      <c r="E21" s="16" t="n">
        <f aca="false">$A$1-D21</f>
        <v>53</v>
      </c>
      <c r="F21" s="17" t="n">
        <f aca="false">IF($E21&lt;40,30,IF($E21&lt;50,40,IF($E21&lt;60,50,60)))</f>
        <v>50</v>
      </c>
      <c r="G21" s="18" t="n">
        <f aca="false">SUM(H21:K21)</f>
        <v>1</v>
      </c>
      <c r="H21" s="16" t="n">
        <v>1</v>
      </c>
      <c r="I21" s="16"/>
      <c r="J21" s="16"/>
      <c r="K21" s="16" t="n">
        <f aca="false">SUM(L21:T21)</f>
        <v>0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customFormat="false" ht="13.8" hidden="false" customHeight="false" outlineLevel="0" collapsed="false">
      <c r="A22" s="14" t="s">
        <v>62</v>
      </c>
      <c r="B22" s="14" t="s">
        <v>19</v>
      </c>
      <c r="C22" s="14" t="s">
        <v>63</v>
      </c>
      <c r="D22" s="15" t="n">
        <v>1973</v>
      </c>
      <c r="E22" s="16" t="n">
        <f aca="false">$A$1-D22</f>
        <v>51</v>
      </c>
      <c r="F22" s="17" t="n">
        <f aca="false">IF($E22&lt;40,30,IF($E22&lt;50,40,IF($E22&lt;60,50,60)))</f>
        <v>50</v>
      </c>
      <c r="G22" s="18" t="n">
        <f aca="false">SUM(H22:K22)</f>
        <v>1</v>
      </c>
      <c r="H22" s="16" t="n">
        <v>1</v>
      </c>
      <c r="I22" s="16"/>
      <c r="J22" s="16"/>
      <c r="K22" s="16" t="n">
        <f aca="false">SUM(L22:T22)</f>
        <v>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customFormat="false" ht="13.8" hidden="false" customHeight="false" outlineLevel="0" collapsed="false">
      <c r="A23" s="23" t="s">
        <v>64</v>
      </c>
      <c r="B23" s="23" t="s">
        <v>65</v>
      </c>
      <c r="C23" s="23" t="s">
        <v>66</v>
      </c>
      <c r="D23" s="15" t="n">
        <v>2005</v>
      </c>
      <c r="E23" s="16" t="n">
        <f aca="false">$A$1-D23</f>
        <v>19</v>
      </c>
      <c r="F23" s="17" t="n">
        <f aca="false">IF($E23&lt;40,30,IF($E23&lt;50,40,IF($E23&lt;60,50,60)))</f>
        <v>30</v>
      </c>
      <c r="G23" s="18" t="n">
        <f aca="false">SUM(H23:K23)</f>
        <v>1</v>
      </c>
      <c r="H23" s="16" t="n">
        <v>1</v>
      </c>
      <c r="I23" s="16"/>
      <c r="J23" s="24"/>
      <c r="K23" s="16" t="n">
        <f aca="false">SUM(L23:T23)</f>
        <v>0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customFormat="false" ht="13.8" hidden="false" customHeight="false" outlineLevel="0" collapsed="false">
      <c r="A24" s="14" t="s">
        <v>67</v>
      </c>
      <c r="B24" s="14" t="s">
        <v>68</v>
      </c>
      <c r="C24" s="14" t="s">
        <v>40</v>
      </c>
      <c r="D24" s="15" t="n">
        <v>2004</v>
      </c>
      <c r="E24" s="16" t="n">
        <f aca="false">$A$1-D24</f>
        <v>20</v>
      </c>
      <c r="F24" s="17" t="n">
        <f aca="false">IF($E24&lt;40,30,IF($E24&lt;50,40,IF($E24&lt;60,50,60)))</f>
        <v>30</v>
      </c>
      <c r="G24" s="18" t="n">
        <f aca="false">SUM(H24:K24)</f>
        <v>1</v>
      </c>
      <c r="H24" s="16" t="n">
        <v>1</v>
      </c>
      <c r="I24" s="16"/>
      <c r="J24" s="16"/>
      <c r="K24" s="16" t="n">
        <f aca="false">SUM(L24:T24)</f>
        <v>0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customFormat="false" ht="13.8" hidden="false" customHeight="false" outlineLevel="0" collapsed="false">
      <c r="A25" s="14" t="s">
        <v>69</v>
      </c>
      <c r="B25" s="14" t="s">
        <v>70</v>
      </c>
      <c r="C25" s="14" t="s">
        <v>71</v>
      </c>
      <c r="D25" s="15" t="n">
        <v>1973</v>
      </c>
      <c r="E25" s="16" t="n">
        <f aca="false">$A$1-D25</f>
        <v>51</v>
      </c>
      <c r="F25" s="17" t="n">
        <f aca="false">IF($E25&lt;40,30,IF($E25&lt;50,40,IF($E25&lt;60,50,60)))</f>
        <v>50</v>
      </c>
      <c r="G25" s="18" t="n">
        <f aca="false">SUM(H25:K25)</f>
        <v>1</v>
      </c>
      <c r="H25" s="16" t="n">
        <v>1</v>
      </c>
      <c r="I25" s="16"/>
      <c r="J25" s="16"/>
      <c r="K25" s="16" t="n">
        <f aca="false">SUM(L25:T25)</f>
        <v>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customFormat="false" ht="13.8" hidden="false" customHeight="false" outlineLevel="0" collapsed="false">
      <c r="A26" s="14" t="s">
        <v>72</v>
      </c>
      <c r="B26" s="14" t="s">
        <v>25</v>
      </c>
      <c r="C26" s="14" t="s">
        <v>40</v>
      </c>
      <c r="D26" s="15" t="n">
        <v>1995</v>
      </c>
      <c r="E26" s="16" t="n">
        <f aca="false">$A$1-D26</f>
        <v>29</v>
      </c>
      <c r="F26" s="17" t="n">
        <f aca="false">IF($E26&lt;40,30,IF($E26&lt;50,40,IF($E26&lt;60,50,60)))</f>
        <v>30</v>
      </c>
      <c r="G26" s="18" t="n">
        <f aca="false">SUM(H26:K26)</f>
        <v>0</v>
      </c>
      <c r="H26" s="16" t="n">
        <v>0</v>
      </c>
      <c r="I26" s="16"/>
      <c r="J26" s="16"/>
      <c r="K26" s="16" t="n">
        <f aca="false">SUM(L26:T26)</f>
        <v>0</v>
      </c>
      <c r="L26" s="15"/>
      <c r="M26" s="15"/>
      <c r="N26" s="15"/>
      <c r="O26" s="15"/>
      <c r="P26" s="15"/>
      <c r="Q26" s="15"/>
      <c r="R26" s="15"/>
      <c r="S26" s="15"/>
      <c r="T26" s="15"/>
      <c r="U26" s="16"/>
    </row>
    <row r="27" customFormat="false" ht="13.8" hidden="false" customHeight="false" outlineLevel="0" collapsed="false">
      <c r="A27" s="14" t="s">
        <v>73</v>
      </c>
      <c r="B27" s="14" t="s">
        <v>74</v>
      </c>
      <c r="C27" s="20" t="s">
        <v>23</v>
      </c>
      <c r="D27" s="15" t="n">
        <v>1969</v>
      </c>
      <c r="E27" s="16" t="n">
        <f aca="false">$A$1-D27</f>
        <v>55</v>
      </c>
      <c r="F27" s="17" t="n">
        <f aca="false">IF($E27&lt;40,30,IF($E27&lt;50,40,IF($E27&lt;60,50,60)))</f>
        <v>50</v>
      </c>
      <c r="G27" s="18" t="n">
        <f aca="false">SUM(H27:K27)</f>
        <v>0</v>
      </c>
      <c r="H27" s="16" t="n">
        <v>0</v>
      </c>
      <c r="I27" s="16"/>
      <c r="J27" s="16"/>
      <c r="K27" s="16" t="n">
        <f aca="false">SUM(L27:T27)</f>
        <v>0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customFormat="false" ht="13.8" hidden="false" customHeight="false" outlineLevel="0" collapsed="false">
      <c r="A28" s="14" t="s">
        <v>75</v>
      </c>
      <c r="B28" s="14" t="s">
        <v>76</v>
      </c>
      <c r="C28" s="14" t="s">
        <v>23</v>
      </c>
      <c r="D28" s="15" t="n">
        <v>1976</v>
      </c>
      <c r="E28" s="16" t="n">
        <f aca="false">$A$1-D28</f>
        <v>48</v>
      </c>
      <c r="F28" s="17" t="n">
        <f aca="false">IF($E28&lt;40,30,IF($E28&lt;50,40,IF($E28&lt;60,50,60)))</f>
        <v>40</v>
      </c>
      <c r="G28" s="18" t="n">
        <f aca="false">SUM(H28:K28)</f>
        <v>0</v>
      </c>
      <c r="H28" s="16" t="n">
        <v>0</v>
      </c>
      <c r="I28" s="16"/>
      <c r="J28" s="16"/>
      <c r="K28" s="16" t="n">
        <f aca="false">SUM(L28:T28)</f>
        <v>0</v>
      </c>
      <c r="L28" s="15"/>
      <c r="M28" s="15"/>
      <c r="N28" s="15"/>
      <c r="O28" s="15"/>
      <c r="P28" s="15"/>
      <c r="Q28" s="15"/>
      <c r="R28" s="15"/>
      <c r="S28" s="15"/>
      <c r="T28" s="15"/>
      <c r="U28" s="25"/>
    </row>
    <row r="29" customFormat="false" ht="13.8" hidden="false" customHeight="false" outlineLevel="0" collapsed="false">
      <c r="A29" s="14" t="s">
        <v>77</v>
      </c>
      <c r="B29" s="14" t="s">
        <v>78</v>
      </c>
      <c r="C29" s="14" t="s">
        <v>23</v>
      </c>
      <c r="D29" s="15" t="n">
        <v>1979</v>
      </c>
      <c r="E29" s="16" t="n">
        <f aca="false">$A$1-D29</f>
        <v>45</v>
      </c>
      <c r="F29" s="17" t="n">
        <f aca="false">IF($E29&lt;40,30,IF($E29&lt;50,40,IF($E29&lt;60,50,60)))</f>
        <v>40</v>
      </c>
      <c r="G29" s="18" t="n">
        <f aca="false">SUM(H29:K29)</f>
        <v>0</v>
      </c>
      <c r="H29" s="16" t="n">
        <v>0</v>
      </c>
      <c r="I29" s="16"/>
      <c r="J29" s="16"/>
      <c r="K29" s="16" t="n">
        <f aca="false">SUM(L29:T29)</f>
        <v>0</v>
      </c>
      <c r="L29" s="15"/>
      <c r="M29" s="15"/>
      <c r="N29" s="15"/>
      <c r="O29" s="15"/>
      <c r="P29" s="15"/>
      <c r="Q29" s="15"/>
      <c r="R29" s="15"/>
      <c r="S29" s="15"/>
      <c r="T29" s="15"/>
      <c r="U29" s="16"/>
    </row>
    <row r="30" customFormat="false" ht="13.8" hidden="false" customHeight="false" outlineLevel="0" collapsed="false">
      <c r="A30" s="14" t="s">
        <v>79</v>
      </c>
      <c r="B30" s="14" t="s">
        <v>80</v>
      </c>
      <c r="C30" s="14" t="s">
        <v>20</v>
      </c>
      <c r="D30" s="15" t="n">
        <v>1978</v>
      </c>
      <c r="E30" s="16" t="n">
        <f aca="false">$A$1-D30</f>
        <v>46</v>
      </c>
      <c r="F30" s="17" t="n">
        <f aca="false">IF($E30&lt;40,30,IF($E30&lt;50,40,IF($E30&lt;60,50,60)))</f>
        <v>40</v>
      </c>
      <c r="G30" s="18" t="n">
        <f aca="false">SUM(H30:K30)</f>
        <v>0</v>
      </c>
      <c r="H30" s="16" t="n">
        <v>0</v>
      </c>
      <c r="I30" s="16"/>
      <c r="J30" s="15"/>
      <c r="K30" s="16" t="n">
        <f aca="false">SUM(L30:T30)</f>
        <v>0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customFormat="false" ht="13.8" hidden="false" customHeight="false" outlineLevel="0" collapsed="false">
      <c r="A31" s="26"/>
      <c r="B31" s="26"/>
      <c r="C31" s="26"/>
      <c r="D31" s="26"/>
      <c r="E31" s="27"/>
      <c r="F31" s="28"/>
      <c r="G31" s="29"/>
      <c r="H31" s="27"/>
      <c r="I31" s="27"/>
      <c r="J31" s="27"/>
      <c r="K31" s="27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3" customFormat="false" ht="60.35" hidden="false" customHeight="false" outlineLevel="0" collapsed="false">
      <c r="A33" s="4" t="s">
        <v>81</v>
      </c>
      <c r="B33" s="5"/>
      <c r="C33" s="5"/>
      <c r="D33" s="6" t="s">
        <v>1</v>
      </c>
      <c r="E33" s="5" t="s">
        <v>2</v>
      </c>
      <c r="F33" s="7" t="s">
        <v>3</v>
      </c>
      <c r="G33" s="8" t="s">
        <v>4</v>
      </c>
      <c r="H33" s="9" t="s">
        <v>5</v>
      </c>
      <c r="I33" s="8" t="s">
        <v>6</v>
      </c>
      <c r="J33" s="8" t="s">
        <v>7</v>
      </c>
      <c r="K33" s="10" t="s">
        <v>8</v>
      </c>
      <c r="L33" s="11" t="s">
        <v>9</v>
      </c>
      <c r="M33" s="12" t="s">
        <v>10</v>
      </c>
      <c r="N33" s="12" t="s">
        <v>11</v>
      </c>
      <c r="O33" s="11" t="s">
        <v>12</v>
      </c>
      <c r="P33" s="11" t="s">
        <v>13</v>
      </c>
      <c r="Q33" s="11" t="s">
        <v>14</v>
      </c>
      <c r="R33" s="11" t="s">
        <v>15</v>
      </c>
      <c r="S33" s="11" t="s">
        <v>16</v>
      </c>
      <c r="T33" s="11" t="s">
        <v>12</v>
      </c>
      <c r="U33" s="13" t="s">
        <v>17</v>
      </c>
    </row>
    <row r="34" customFormat="false" ht="13.8" hidden="false" customHeight="false" outlineLevel="0" collapsed="false">
      <c r="A34" s="14" t="s">
        <v>82</v>
      </c>
      <c r="B34" s="14" t="s">
        <v>83</v>
      </c>
      <c r="C34" s="14" t="s">
        <v>20</v>
      </c>
      <c r="D34" s="15" t="n">
        <v>1980</v>
      </c>
      <c r="E34" s="16" t="n">
        <f aca="false">$A$1-D34</f>
        <v>44</v>
      </c>
      <c r="F34" s="17" t="n">
        <f aca="false">IF($E34&lt;40,30,IF($E34&lt;50,40,IF($E34&lt;60,50,60)))</f>
        <v>40</v>
      </c>
      <c r="G34" s="18" t="n">
        <f aca="false">SUM(H34:K34)</f>
        <v>8</v>
      </c>
      <c r="H34" s="16" t="n">
        <v>0</v>
      </c>
      <c r="I34" s="16"/>
      <c r="J34" s="16" t="n">
        <v>8</v>
      </c>
      <c r="K34" s="16" t="n">
        <f aca="false">SUM(L34:T34)</f>
        <v>0</v>
      </c>
      <c r="L34" s="15"/>
      <c r="M34" s="15"/>
      <c r="N34" s="15"/>
      <c r="O34" s="15"/>
      <c r="P34" s="15"/>
      <c r="Q34" s="15"/>
      <c r="R34" s="15"/>
      <c r="S34" s="15"/>
      <c r="T34" s="15"/>
      <c r="U34" s="16"/>
    </row>
    <row r="35" customFormat="false" ht="13.8" hidden="false" customHeight="false" outlineLevel="0" collapsed="false">
      <c r="A35" s="14" t="s">
        <v>84</v>
      </c>
      <c r="B35" s="14" t="s">
        <v>85</v>
      </c>
      <c r="C35" s="14" t="s">
        <v>40</v>
      </c>
      <c r="D35" s="15" t="n">
        <v>1976</v>
      </c>
      <c r="E35" s="16" t="n">
        <f aca="false">$A$1-D35</f>
        <v>48</v>
      </c>
      <c r="F35" s="17" t="n">
        <f aca="false">IF($E35&lt;40,30,IF($E35&lt;50,40,IF($E35&lt;60,50,60)))</f>
        <v>40</v>
      </c>
      <c r="G35" s="18" t="n">
        <f aca="false">SUM(H35:K35)</f>
        <v>5</v>
      </c>
      <c r="H35" s="16" t="n">
        <v>5</v>
      </c>
      <c r="I35" s="16"/>
      <c r="J35" s="16"/>
      <c r="K35" s="16" t="n">
        <f aca="false">SUM(L35:T35)</f>
        <v>0</v>
      </c>
      <c r="L35" s="15"/>
      <c r="M35" s="15"/>
      <c r="N35" s="15"/>
      <c r="O35" s="15"/>
      <c r="P35" s="15"/>
      <c r="Q35" s="15"/>
      <c r="R35" s="15"/>
      <c r="S35" s="15"/>
      <c r="T35" s="15"/>
      <c r="U35" s="16"/>
    </row>
    <row r="36" customFormat="false" ht="13.8" hidden="false" customHeight="false" outlineLevel="0" collapsed="false">
      <c r="A36" s="14" t="s">
        <v>86</v>
      </c>
      <c r="B36" s="14" t="s">
        <v>87</v>
      </c>
      <c r="C36" s="14" t="s">
        <v>40</v>
      </c>
      <c r="D36" s="15" t="n">
        <v>1972</v>
      </c>
      <c r="E36" s="16" t="n">
        <f aca="false">$A$1-D36</f>
        <v>52</v>
      </c>
      <c r="F36" s="17" t="n">
        <f aca="false">IF($E36&lt;40,30,IF($E36&lt;50,40,IF($E36&lt;60,50,60)))</f>
        <v>50</v>
      </c>
      <c r="G36" s="18" t="n">
        <f aca="false">SUM(H36:K36)</f>
        <v>4</v>
      </c>
      <c r="H36" s="21" t="n">
        <v>4</v>
      </c>
      <c r="I36" s="21"/>
      <c r="J36" s="21"/>
      <c r="K36" s="16" t="n">
        <f aca="false">SUM(L36:T36)</f>
        <v>0</v>
      </c>
      <c r="L36" s="25"/>
      <c r="M36" s="22"/>
      <c r="N36" s="25"/>
      <c r="O36" s="25"/>
      <c r="P36" s="25"/>
      <c r="Q36" s="25"/>
      <c r="R36" s="25"/>
      <c r="S36" s="25"/>
      <c r="T36" s="25"/>
      <c r="U36" s="16"/>
    </row>
    <row r="37" customFormat="false" ht="13.8" hidden="false" customHeight="false" outlineLevel="0" collapsed="false">
      <c r="A37" s="14" t="s">
        <v>88</v>
      </c>
      <c r="B37" s="14" t="s">
        <v>89</v>
      </c>
      <c r="C37" s="20" t="s">
        <v>23</v>
      </c>
      <c r="D37" s="15" t="n">
        <v>1970</v>
      </c>
      <c r="E37" s="16" t="n">
        <f aca="false">$A$1-D37</f>
        <v>54</v>
      </c>
      <c r="F37" s="17" t="n">
        <f aca="false">IF($E37&lt;40,30,IF($E37&lt;50,40,IF($E37&lt;60,50,60)))</f>
        <v>50</v>
      </c>
      <c r="G37" s="18" t="n">
        <f aca="false">SUM(H37:K37)</f>
        <v>3</v>
      </c>
      <c r="H37" s="16" t="n">
        <v>3</v>
      </c>
      <c r="I37" s="16"/>
      <c r="J37" s="16"/>
      <c r="K37" s="16" t="n">
        <f aca="false">SUM(L37:T37)</f>
        <v>0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customFormat="false" ht="13.8" hidden="false" customHeight="false" outlineLevel="0" collapsed="false">
      <c r="A38" s="14" t="s">
        <v>90</v>
      </c>
      <c r="B38" s="14" t="s">
        <v>91</v>
      </c>
      <c r="C38" s="14" t="s">
        <v>26</v>
      </c>
      <c r="D38" s="15" t="n">
        <v>1960</v>
      </c>
      <c r="E38" s="16" t="n">
        <f aca="false">$A$1-D38</f>
        <v>64</v>
      </c>
      <c r="F38" s="17" t="n">
        <f aca="false">IF($E38&lt;40,30,IF($E38&lt;50,40,IF($E38&lt;60,50,60)))</f>
        <v>60</v>
      </c>
      <c r="G38" s="18" t="n">
        <f aca="false">SUM(H38:K38)</f>
        <v>3</v>
      </c>
      <c r="H38" s="16" t="n">
        <v>3</v>
      </c>
      <c r="I38" s="16"/>
      <c r="J38" s="16"/>
      <c r="K38" s="16" t="n">
        <f aca="false">SUM(L38:T38)</f>
        <v>0</v>
      </c>
      <c r="L38" s="15"/>
      <c r="M38" s="15"/>
      <c r="N38" s="15"/>
      <c r="O38" s="15"/>
      <c r="P38" s="15"/>
      <c r="Q38" s="15"/>
      <c r="R38" s="15"/>
      <c r="S38" s="15"/>
      <c r="T38" s="31"/>
      <c r="U38" s="25"/>
    </row>
    <row r="39" customFormat="false" ht="13.8" hidden="false" customHeight="false" outlineLevel="0" collapsed="false">
      <c r="A39" s="23" t="s">
        <v>92</v>
      </c>
      <c r="B39" s="23" t="s">
        <v>93</v>
      </c>
      <c r="C39" s="23" t="s">
        <v>40</v>
      </c>
      <c r="D39" s="15" t="n">
        <v>1967</v>
      </c>
      <c r="E39" s="16" t="n">
        <f aca="false">$A$1-D39</f>
        <v>57</v>
      </c>
      <c r="F39" s="17" t="n">
        <f aca="false">IF($E39&lt;40,30,IF($E39&lt;50,40,IF($E39&lt;60,50,60)))</f>
        <v>50</v>
      </c>
      <c r="G39" s="18" t="n">
        <f aca="false">SUM(H39:K39)</f>
        <v>3</v>
      </c>
      <c r="H39" s="16" t="n">
        <v>3</v>
      </c>
      <c r="I39" s="16"/>
      <c r="J39" s="24"/>
      <c r="K39" s="16" t="n">
        <f aca="false">SUM(L39:T39)</f>
        <v>0</v>
      </c>
      <c r="L39" s="15"/>
      <c r="M39" s="15"/>
      <c r="N39" s="15"/>
      <c r="O39" s="15"/>
      <c r="P39" s="15"/>
      <c r="Q39" s="15"/>
      <c r="R39" s="15"/>
      <c r="S39" s="15"/>
      <c r="T39" s="15"/>
      <c r="U39" s="16"/>
    </row>
    <row r="40" customFormat="false" ht="13.8" hidden="false" customHeight="false" outlineLevel="0" collapsed="false">
      <c r="A40" s="14" t="s">
        <v>94</v>
      </c>
      <c r="B40" s="14" t="s">
        <v>95</v>
      </c>
      <c r="C40" s="14" t="s">
        <v>40</v>
      </c>
      <c r="D40" s="15" t="n">
        <v>1968</v>
      </c>
      <c r="E40" s="16" t="n">
        <f aca="false">$A$1-D40</f>
        <v>56</v>
      </c>
      <c r="F40" s="17" t="n">
        <f aca="false">IF($E40&lt;40,30,IF($E40&lt;50,40,IF($E40&lt;60,50,60)))</f>
        <v>50</v>
      </c>
      <c r="G40" s="18" t="n">
        <f aca="false">SUM(H40:K40)</f>
        <v>3</v>
      </c>
      <c r="H40" s="16" t="n">
        <v>3</v>
      </c>
      <c r="I40" s="16"/>
      <c r="J40" s="16"/>
      <c r="K40" s="16" t="n">
        <f aca="false">SUM(L40:T40)</f>
        <v>0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customFormat="false" ht="13.8" hidden="false" customHeight="false" outlineLevel="0" collapsed="false">
      <c r="A41" s="14" t="s">
        <v>50</v>
      </c>
      <c r="B41" s="14" t="s">
        <v>96</v>
      </c>
      <c r="C41" s="14" t="s">
        <v>26</v>
      </c>
      <c r="D41" s="15" t="n">
        <v>1967</v>
      </c>
      <c r="E41" s="16" t="n">
        <f aca="false">$A$1-D41</f>
        <v>57</v>
      </c>
      <c r="F41" s="17" t="n">
        <f aca="false">IF($E41&lt;40,30,IF($E41&lt;50,40,IF($E41&lt;60,50,60)))</f>
        <v>50</v>
      </c>
      <c r="G41" s="18" t="n">
        <f aca="false">SUM(H41:K41)</f>
        <v>2</v>
      </c>
      <c r="H41" s="16" t="n">
        <v>2</v>
      </c>
      <c r="I41" s="16"/>
      <c r="J41" s="16"/>
      <c r="K41" s="16" t="n">
        <f aca="false">SUM(L41:T41)</f>
        <v>0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customFormat="false" ht="13.8" hidden="false" customHeight="false" outlineLevel="0" collapsed="false">
      <c r="A42" s="14" t="s">
        <v>97</v>
      </c>
      <c r="B42" s="14" t="s">
        <v>98</v>
      </c>
      <c r="C42" s="14" t="s">
        <v>34</v>
      </c>
      <c r="D42" s="15" t="n">
        <v>1977</v>
      </c>
      <c r="E42" s="16" t="n">
        <f aca="false">$A$1-D42</f>
        <v>47</v>
      </c>
      <c r="F42" s="17" t="n">
        <f aca="false">IF($E42&lt;40,30,IF($E42&lt;50,40,IF($E42&lt;60,50,60)))</f>
        <v>40</v>
      </c>
      <c r="G42" s="18" t="n">
        <f aca="false">SUM(H42:K42)</f>
        <v>1</v>
      </c>
      <c r="H42" s="16" t="n">
        <v>1</v>
      </c>
      <c r="I42" s="16"/>
      <c r="J42" s="16"/>
      <c r="K42" s="16" t="n">
        <f aca="false">SUM(L42:T42)</f>
        <v>0</v>
      </c>
      <c r="L42" s="15"/>
      <c r="M42" s="15"/>
      <c r="N42" s="15"/>
      <c r="O42" s="15"/>
      <c r="P42" s="15"/>
      <c r="Q42" s="15"/>
      <c r="R42" s="15"/>
      <c r="S42" s="15"/>
      <c r="T42" s="15"/>
      <c r="U42" s="25"/>
    </row>
    <row r="43" customFormat="false" ht="13.8" hidden="false" customHeight="false" outlineLevel="0" collapsed="false">
      <c r="A43" s="14" t="s">
        <v>99</v>
      </c>
      <c r="B43" s="14" t="s">
        <v>83</v>
      </c>
      <c r="C43" s="14" t="s">
        <v>20</v>
      </c>
      <c r="D43" s="15" t="n">
        <v>1968</v>
      </c>
      <c r="E43" s="16" t="n">
        <f aca="false">$A$1-D43</f>
        <v>56</v>
      </c>
      <c r="F43" s="17" t="n">
        <f aca="false">IF($E43&lt;40,30,IF($E43&lt;50,40,IF($E43&lt;60,50,60)))</f>
        <v>50</v>
      </c>
      <c r="G43" s="18" t="n">
        <f aca="false">SUM(H43:K43)</f>
        <v>1</v>
      </c>
      <c r="H43" s="16" t="n">
        <v>1</v>
      </c>
      <c r="I43" s="16"/>
      <c r="J43" s="16"/>
      <c r="K43" s="16" t="n">
        <f aca="false">SUM(L43:T43)</f>
        <v>0</v>
      </c>
      <c r="L43" s="15"/>
      <c r="M43" s="15"/>
      <c r="N43" s="15"/>
      <c r="O43" s="15"/>
      <c r="P43" s="15"/>
      <c r="Q43" s="15"/>
      <c r="R43" s="15"/>
      <c r="S43" s="15"/>
      <c r="T43" s="15"/>
      <c r="U43" s="25"/>
    </row>
    <row r="44" customFormat="false" ht="13.8" hidden="false" customHeight="false" outlineLevel="0" collapsed="false">
      <c r="A44" s="14" t="s">
        <v>100</v>
      </c>
      <c r="B44" s="14" t="s">
        <v>101</v>
      </c>
      <c r="C44" s="14" t="s">
        <v>66</v>
      </c>
      <c r="D44" s="15" t="n">
        <v>1969</v>
      </c>
      <c r="E44" s="16" t="n">
        <f aca="false">$A$1-D44</f>
        <v>55</v>
      </c>
      <c r="F44" s="17" t="n">
        <f aca="false">IF($E44&lt;40,30,IF($E44&lt;50,40,IF($E44&lt;60,50,60)))</f>
        <v>50</v>
      </c>
      <c r="G44" s="18" t="n">
        <f aca="false">SUM(H44:K44)</f>
        <v>1</v>
      </c>
      <c r="H44" s="16" t="n">
        <v>1</v>
      </c>
      <c r="I44" s="16"/>
      <c r="J44" s="16"/>
      <c r="K44" s="16" t="n">
        <f aca="false">SUM(L44:T44)</f>
        <v>0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customFormat="false" ht="13.8" hidden="false" customHeight="false" outlineLevel="0" collapsed="false">
      <c r="A45" s="14" t="s">
        <v>102</v>
      </c>
      <c r="B45" s="14" t="s">
        <v>96</v>
      </c>
      <c r="C45" s="14" t="s">
        <v>43</v>
      </c>
      <c r="D45" s="15" t="n">
        <v>1977</v>
      </c>
      <c r="E45" s="16" t="n">
        <f aca="false">$A$1-D45</f>
        <v>47</v>
      </c>
      <c r="F45" s="17" t="n">
        <f aca="false">IF($E45&lt;40,30,IF($E45&lt;50,40,IF($E45&lt;60,50,60)))</f>
        <v>40</v>
      </c>
      <c r="G45" s="18" t="n">
        <f aca="false">SUM(H45:K45)</f>
        <v>1</v>
      </c>
      <c r="H45" s="16" t="n">
        <v>1</v>
      </c>
      <c r="I45" s="16"/>
      <c r="J45" s="16"/>
      <c r="K45" s="16" t="n">
        <f aca="false">SUM(L45:T45)</f>
        <v>0</v>
      </c>
      <c r="L45" s="16"/>
      <c r="M45" s="16"/>
      <c r="N45" s="16"/>
      <c r="O45" s="16"/>
      <c r="P45" s="16"/>
      <c r="Q45" s="16"/>
      <c r="R45" s="16"/>
      <c r="S45" s="16"/>
      <c r="T45" s="16"/>
      <c r="U45" s="25"/>
    </row>
    <row r="46" customFormat="false" ht="13.8" hidden="false" customHeight="false" outlineLevel="0" collapsed="false">
      <c r="A46" s="14" t="s">
        <v>103</v>
      </c>
      <c r="B46" s="14" t="s">
        <v>80</v>
      </c>
      <c r="C46" s="14" t="s">
        <v>66</v>
      </c>
      <c r="D46" s="15" t="n">
        <v>1980</v>
      </c>
      <c r="E46" s="16" t="n">
        <f aca="false">$A$1-D46</f>
        <v>44</v>
      </c>
      <c r="F46" s="17" t="n">
        <f aca="false">IF($E46&lt;40,30,IF($E46&lt;50,40,IF($E46&lt;60,50,60)))</f>
        <v>40</v>
      </c>
      <c r="G46" s="18" t="n">
        <f aca="false">SUM(H46:K46)</f>
        <v>1</v>
      </c>
      <c r="H46" s="16" t="n">
        <v>1</v>
      </c>
      <c r="I46" s="16"/>
      <c r="J46" s="16"/>
      <c r="K46" s="16" t="n">
        <f aca="false">SUM(L46:T46)</f>
        <v>0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customFormat="false" ht="13.8" hidden="false" customHeight="false" outlineLevel="0" collapsed="false">
      <c r="A47" s="14" t="s">
        <v>104</v>
      </c>
      <c r="B47" s="14" t="s">
        <v>105</v>
      </c>
      <c r="C47" s="14" t="s">
        <v>43</v>
      </c>
      <c r="D47" s="15" t="n">
        <v>1993</v>
      </c>
      <c r="E47" s="16" t="n">
        <f aca="false">$A$1-D47</f>
        <v>31</v>
      </c>
      <c r="F47" s="17" t="n">
        <f aca="false">IF($E47&lt;40,30,IF($E47&lt;50,40,IF($E47&lt;60,50,60)))</f>
        <v>30</v>
      </c>
      <c r="G47" s="18" t="n">
        <f aca="false">SUM(H47:K47)</f>
        <v>1</v>
      </c>
      <c r="H47" s="16" t="n">
        <v>1</v>
      </c>
      <c r="I47" s="16"/>
      <c r="J47" s="16"/>
      <c r="K47" s="16" t="n">
        <f aca="false">SUM(L47:T47)</f>
        <v>0</v>
      </c>
      <c r="L47" s="15"/>
      <c r="M47" s="15"/>
      <c r="N47" s="15"/>
      <c r="O47" s="15"/>
      <c r="P47" s="15"/>
      <c r="Q47" s="15"/>
      <c r="R47" s="15"/>
      <c r="S47" s="15"/>
      <c r="T47" s="15"/>
      <c r="U47" s="16"/>
    </row>
    <row r="48" customFormat="false" ht="13.8" hidden="false" customHeight="false" outlineLevel="0" collapsed="false">
      <c r="A48" s="14" t="s">
        <v>106</v>
      </c>
      <c r="B48" s="14" t="s">
        <v>107</v>
      </c>
      <c r="C48" s="14" t="s">
        <v>26</v>
      </c>
      <c r="D48" s="15" t="n">
        <v>1973</v>
      </c>
      <c r="E48" s="16" t="n">
        <f aca="false">$A$1-D48</f>
        <v>51</v>
      </c>
      <c r="F48" s="17" t="n">
        <f aca="false">IF($E48&lt;40,30,IF($E48&lt;50,40,IF($E48&lt;60,50,60)))</f>
        <v>50</v>
      </c>
      <c r="G48" s="18" t="n">
        <f aca="false">SUM(H48:K48)</f>
        <v>1</v>
      </c>
      <c r="H48" s="16" t="n">
        <v>1</v>
      </c>
      <c r="I48" s="16"/>
      <c r="J48" s="16"/>
      <c r="K48" s="16" t="n">
        <f aca="false">SUM(L48:T48)</f>
        <v>0</v>
      </c>
      <c r="L48" s="15"/>
      <c r="M48" s="15"/>
      <c r="N48" s="15"/>
      <c r="O48" s="15"/>
      <c r="P48" s="15"/>
      <c r="Q48" s="15"/>
      <c r="R48" s="15"/>
      <c r="S48" s="15"/>
      <c r="T48" s="15"/>
      <c r="U48" s="25"/>
    </row>
    <row r="49" customFormat="false" ht="13.8" hidden="false" customHeight="false" outlineLevel="0" collapsed="false">
      <c r="A49" s="14" t="s">
        <v>108</v>
      </c>
      <c r="B49" s="14" t="s">
        <v>19</v>
      </c>
      <c r="C49" s="14" t="s">
        <v>26</v>
      </c>
      <c r="D49" s="32" t="n">
        <v>1962</v>
      </c>
      <c r="E49" s="16" t="n">
        <f aca="false">$A$1-D49</f>
        <v>62</v>
      </c>
      <c r="F49" s="17" t="n">
        <f aca="false">IF($E49&lt;40,30,IF($E49&lt;50,40,IF($E49&lt;60,50,60)))</f>
        <v>60</v>
      </c>
      <c r="G49" s="18" t="n">
        <f aca="false">SUM(H49:K49)</f>
        <v>1</v>
      </c>
      <c r="H49" s="16" t="n">
        <v>1</v>
      </c>
      <c r="I49" s="16"/>
      <c r="J49" s="16"/>
      <c r="K49" s="16" t="n">
        <f aca="false">SUM(L49:T49)</f>
        <v>0</v>
      </c>
      <c r="L49" s="15"/>
      <c r="M49" s="15"/>
      <c r="N49" s="15"/>
      <c r="O49" s="15"/>
      <c r="P49" s="15"/>
      <c r="Q49" s="15"/>
      <c r="R49" s="15"/>
      <c r="S49" s="15"/>
      <c r="T49" s="15"/>
      <c r="U49" s="25"/>
    </row>
    <row r="50" customFormat="false" ht="13.8" hidden="false" customHeight="false" outlineLevel="0" collapsed="false">
      <c r="A50" s="14" t="s">
        <v>109</v>
      </c>
      <c r="B50" s="14" t="s">
        <v>80</v>
      </c>
      <c r="C50" s="14" t="s">
        <v>110</v>
      </c>
      <c r="D50" s="15" t="n">
        <v>1969</v>
      </c>
      <c r="E50" s="16" t="n">
        <f aca="false">$A$1-D50</f>
        <v>55</v>
      </c>
      <c r="F50" s="17" t="n">
        <f aca="false">IF($E50&lt;40,30,IF($E50&lt;50,40,IF($E50&lt;60,50,60)))</f>
        <v>50</v>
      </c>
      <c r="G50" s="18" t="n">
        <f aca="false">SUM(H50:K50)</f>
        <v>1</v>
      </c>
      <c r="H50" s="16" t="n">
        <v>1</v>
      </c>
      <c r="I50" s="16"/>
      <c r="J50" s="16"/>
      <c r="K50" s="16" t="n">
        <f aca="false">SUM(L50:T50)</f>
        <v>0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customFormat="false" ht="13.8" hidden="false" customHeight="false" outlineLevel="0" collapsed="false">
      <c r="A51" s="14" t="s">
        <v>111</v>
      </c>
      <c r="B51" s="14" t="s">
        <v>74</v>
      </c>
      <c r="C51" s="20" t="s">
        <v>23</v>
      </c>
      <c r="D51" s="15" t="n">
        <v>1968</v>
      </c>
      <c r="E51" s="16" t="n">
        <f aca="false">$A$1-D51</f>
        <v>56</v>
      </c>
      <c r="F51" s="17" t="n">
        <f aca="false">IF($E51&lt;40,30,IF($E51&lt;50,40,IF($E51&lt;60,50,60)))</f>
        <v>50</v>
      </c>
      <c r="G51" s="18" t="n">
        <f aca="false">SUM(H51:K51)</f>
        <v>1</v>
      </c>
      <c r="H51" s="16" t="n">
        <v>1</v>
      </c>
      <c r="I51" s="16"/>
      <c r="J51" s="16"/>
      <c r="K51" s="16" t="n">
        <f aca="false">SUM(L51:T51)</f>
        <v>0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customFormat="false" ht="13.8" hidden="false" customHeight="false" outlineLevel="0" collapsed="false">
      <c r="A52" s="23" t="s">
        <v>109</v>
      </c>
      <c r="B52" s="23" t="s">
        <v>80</v>
      </c>
      <c r="C52" s="14" t="s">
        <v>112</v>
      </c>
      <c r="D52" s="15" t="n">
        <v>1969</v>
      </c>
      <c r="E52" s="16" t="n">
        <f aca="false">$A$1-D52</f>
        <v>55</v>
      </c>
      <c r="F52" s="17" t="n">
        <f aca="false">IF($E52&lt;40,30,IF($E52&lt;50,40,IF($E52&lt;60,50,60)))</f>
        <v>50</v>
      </c>
      <c r="G52" s="33" t="n">
        <f aca="false">SUM(H52:K52)</f>
        <v>2</v>
      </c>
      <c r="H52" s="21" t="n">
        <v>2</v>
      </c>
      <c r="I52" s="21"/>
      <c r="J52" s="21"/>
      <c r="K52" s="16" t="n">
        <f aca="false">SUM(L52:T52)</f>
        <v>0</v>
      </c>
      <c r="L52" s="22"/>
      <c r="M52" s="22"/>
      <c r="N52" s="22"/>
      <c r="O52" s="22"/>
      <c r="P52" s="15"/>
      <c r="Q52" s="15"/>
      <c r="R52" s="15"/>
      <c r="S52" s="15"/>
      <c r="T52" s="15"/>
      <c r="U52" s="15"/>
    </row>
    <row r="53" customFormat="false" ht="13.8" hidden="false" customHeight="false" outlineLevel="0" collapsed="false">
      <c r="A53" s="14" t="s">
        <v>113</v>
      </c>
      <c r="B53" s="14" t="s">
        <v>55</v>
      </c>
      <c r="C53" s="14" t="s">
        <v>59</v>
      </c>
      <c r="D53" s="15" t="n">
        <v>1977</v>
      </c>
      <c r="E53" s="16" t="n">
        <f aca="false">$A$1-D53</f>
        <v>47</v>
      </c>
      <c r="F53" s="17" t="n">
        <f aca="false">IF($E53&lt;40,30,IF($E53&lt;50,40,IF($E53&lt;60,50,60)))</f>
        <v>40</v>
      </c>
      <c r="G53" s="18" t="n">
        <f aca="false">SUM(H53:K53)</f>
        <v>1</v>
      </c>
      <c r="H53" s="16" t="n">
        <v>1</v>
      </c>
      <c r="I53" s="16"/>
      <c r="J53" s="16"/>
      <c r="K53" s="16" t="n">
        <f aca="false">SUM(L53:T53)</f>
        <v>0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customFormat="false" ht="13.8" hidden="false" customHeight="false" outlineLevel="0" collapsed="false">
      <c r="A54" s="14" t="s">
        <v>114</v>
      </c>
      <c r="B54" s="14" t="s">
        <v>89</v>
      </c>
      <c r="C54" s="14" t="s">
        <v>112</v>
      </c>
      <c r="D54" s="15" t="n">
        <v>1956</v>
      </c>
      <c r="E54" s="16" t="n">
        <f aca="false">$A$1-D54</f>
        <v>68</v>
      </c>
      <c r="F54" s="17" t="n">
        <f aca="false">IF($E54&lt;40,30,IF($E54&lt;50,40,IF($E54&lt;60,50,60)))</f>
        <v>60</v>
      </c>
      <c r="G54" s="18" t="n">
        <f aca="false">SUM(H54:K54)</f>
        <v>1</v>
      </c>
      <c r="H54" s="16" t="n">
        <v>1</v>
      </c>
      <c r="I54" s="16"/>
      <c r="J54" s="16"/>
      <c r="K54" s="16" t="n">
        <f aca="false">SUM(L54:T54)</f>
        <v>0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customFormat="false" ht="13.8" hidden="false" customHeight="false" outlineLevel="0" collapsed="false">
      <c r="A55" s="14" t="s">
        <v>115</v>
      </c>
      <c r="B55" s="14" t="s">
        <v>116</v>
      </c>
      <c r="C55" s="14" t="s">
        <v>112</v>
      </c>
      <c r="D55" s="15" t="n">
        <v>1957</v>
      </c>
      <c r="E55" s="16" t="n">
        <f aca="false">$A$1-D55</f>
        <v>67</v>
      </c>
      <c r="F55" s="17" t="n">
        <f aca="false">IF($E55&lt;40,30,IF($E55&lt;50,40,IF($E55&lt;60,50,60)))</f>
        <v>60</v>
      </c>
      <c r="G55" s="18" t="n">
        <f aca="false">SUM(H55:K55)</f>
        <v>1</v>
      </c>
      <c r="H55" s="16" t="n">
        <v>1</v>
      </c>
      <c r="I55" s="16"/>
      <c r="J55" s="16"/>
      <c r="K55" s="16" t="n">
        <f aca="false">SUM(L55:T55)</f>
        <v>0</v>
      </c>
      <c r="L55" s="15"/>
      <c r="M55" s="15"/>
      <c r="N55" s="15"/>
      <c r="O55" s="15"/>
      <c r="P55" s="15"/>
      <c r="Q55" s="15"/>
      <c r="R55" s="15"/>
      <c r="S55" s="15"/>
      <c r="T55" s="15"/>
      <c r="U55" s="25"/>
    </row>
    <row r="56" customFormat="false" ht="13.8" hidden="false" customHeight="false" outlineLevel="0" collapsed="false">
      <c r="A56" s="23" t="s">
        <v>117</v>
      </c>
      <c r="B56" s="23" t="s">
        <v>49</v>
      </c>
      <c r="C56" s="23" t="s">
        <v>40</v>
      </c>
      <c r="D56" s="15" t="n">
        <v>1973</v>
      </c>
      <c r="E56" s="16" t="n">
        <f aca="false">$A$1-D56</f>
        <v>51</v>
      </c>
      <c r="F56" s="17" t="n">
        <f aca="false">IF($E56&lt;40,30,IF($E56&lt;50,40,IF($E56&lt;60,50,60)))</f>
        <v>50</v>
      </c>
      <c r="G56" s="18" t="n">
        <f aca="false">SUM(H56:K56)</f>
        <v>2</v>
      </c>
      <c r="H56" s="16" t="n">
        <v>2</v>
      </c>
      <c r="I56" s="16"/>
      <c r="J56" s="24"/>
      <c r="K56" s="16" t="n">
        <f aca="false">SUM(L56:T56)</f>
        <v>0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customFormat="false" ht="13.8" hidden="false" customHeight="false" outlineLevel="0" collapsed="false">
      <c r="A57" s="14" t="s">
        <v>118</v>
      </c>
      <c r="B57" s="14" t="s">
        <v>119</v>
      </c>
      <c r="C57" s="14" t="s">
        <v>40</v>
      </c>
      <c r="D57" s="15" t="n">
        <v>1968</v>
      </c>
      <c r="E57" s="16" t="n">
        <f aca="false">$A$1-D57</f>
        <v>56</v>
      </c>
      <c r="F57" s="17" t="n">
        <f aca="false">IF($E57&lt;40,30,IF($E57&lt;50,40,IF($E57&lt;60,50,60)))</f>
        <v>50</v>
      </c>
      <c r="G57" s="18" t="n">
        <f aca="false">SUM(H57:K57)</f>
        <v>2</v>
      </c>
      <c r="H57" s="16" t="n">
        <v>0</v>
      </c>
      <c r="I57" s="16"/>
      <c r="J57" s="16" t="n">
        <v>2</v>
      </c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25"/>
    </row>
    <row r="58" customFormat="false" ht="13.8" hidden="false" customHeight="false" outlineLevel="0" collapsed="false">
      <c r="A58" s="26"/>
      <c r="B58" s="26"/>
      <c r="C58" s="26"/>
      <c r="D58" s="26"/>
      <c r="E58" s="27"/>
      <c r="F58" s="28"/>
      <c r="G58" s="29"/>
      <c r="H58" s="27"/>
      <c r="I58" s="27"/>
      <c r="J58" s="27"/>
      <c r="K58" s="27"/>
      <c r="L58" s="30"/>
      <c r="M58" s="30"/>
      <c r="N58" s="30"/>
      <c r="O58" s="30"/>
      <c r="P58" s="30"/>
      <c r="Q58" s="30"/>
      <c r="R58" s="30"/>
      <c r="S58" s="30"/>
      <c r="T58" s="30"/>
      <c r="U58" s="34"/>
    </row>
    <row r="60" customFormat="false" ht="60.35" hidden="false" customHeight="false" outlineLevel="0" collapsed="false">
      <c r="A60" s="4" t="s">
        <v>120</v>
      </c>
      <c r="B60" s="5"/>
      <c r="C60" s="5"/>
      <c r="D60" s="6" t="s">
        <v>1</v>
      </c>
      <c r="E60" s="5" t="s">
        <v>2</v>
      </c>
      <c r="F60" s="7" t="s">
        <v>3</v>
      </c>
      <c r="G60" s="8" t="s">
        <v>4</v>
      </c>
      <c r="H60" s="9" t="s">
        <v>5</v>
      </c>
      <c r="I60" s="8" t="s">
        <v>6</v>
      </c>
      <c r="J60" s="8" t="s">
        <v>7</v>
      </c>
      <c r="K60" s="10" t="s">
        <v>8</v>
      </c>
      <c r="L60" s="11" t="s">
        <v>9</v>
      </c>
      <c r="M60" s="12" t="s">
        <v>10</v>
      </c>
      <c r="N60" s="12" t="s">
        <v>11</v>
      </c>
      <c r="O60" s="11" t="s">
        <v>12</v>
      </c>
      <c r="P60" s="11" t="s">
        <v>13</v>
      </c>
      <c r="Q60" s="11" t="s">
        <v>14</v>
      </c>
      <c r="R60" s="11" t="s">
        <v>15</v>
      </c>
      <c r="S60" s="11" t="s">
        <v>16</v>
      </c>
      <c r="T60" s="11" t="s">
        <v>12</v>
      </c>
      <c r="U60" s="13" t="s">
        <v>17</v>
      </c>
    </row>
    <row r="61" customFormat="false" ht="13.8" hidden="false" customHeight="false" outlineLevel="0" collapsed="false">
      <c r="A61" s="23" t="s">
        <v>121</v>
      </c>
      <c r="B61" s="14" t="s">
        <v>122</v>
      </c>
      <c r="C61" s="14" t="s">
        <v>59</v>
      </c>
      <c r="D61" s="15" t="n">
        <v>1960</v>
      </c>
      <c r="E61" s="16" t="n">
        <f aca="false">$A$1-D61</f>
        <v>64</v>
      </c>
      <c r="F61" s="17" t="n">
        <f aca="false">IF($E61&lt;40,30,IF($E61&lt;50,40,IF($E61&lt;60,50,60)))</f>
        <v>60</v>
      </c>
      <c r="G61" s="33" t="n">
        <f aca="false">SUM(H61:K61)</f>
        <v>9</v>
      </c>
      <c r="H61" s="21" t="n">
        <v>9</v>
      </c>
      <c r="I61" s="21"/>
      <c r="J61" s="21"/>
      <c r="K61" s="16" t="n">
        <f aca="false">SUM(L61:T61)</f>
        <v>0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35"/>
    </row>
    <row r="62" customFormat="false" ht="13.8" hidden="false" customHeight="false" outlineLevel="0" collapsed="false">
      <c r="A62" s="14" t="s">
        <v>123</v>
      </c>
      <c r="B62" s="14" t="s">
        <v>124</v>
      </c>
      <c r="C62" s="14" t="s">
        <v>20</v>
      </c>
      <c r="D62" s="15" t="n">
        <v>1964</v>
      </c>
      <c r="E62" s="16" t="n">
        <f aca="false">$A$1-D62</f>
        <v>60</v>
      </c>
      <c r="F62" s="17" t="n">
        <f aca="false">IF($E62&lt;40,30,IF($E62&lt;50,40,IF($E62&lt;60,50,60)))</f>
        <v>60</v>
      </c>
      <c r="G62" s="33" t="n">
        <f aca="false">SUM(H62:K62)</f>
        <v>8</v>
      </c>
      <c r="H62" s="16" t="n">
        <v>8</v>
      </c>
      <c r="I62" s="16"/>
      <c r="J62" s="16"/>
      <c r="K62" s="16" t="n">
        <f aca="false">SUM(L62:T62)</f>
        <v>0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36"/>
    </row>
    <row r="63" customFormat="false" ht="13.8" hidden="false" customHeight="false" outlineLevel="0" collapsed="false">
      <c r="A63" s="14" t="s">
        <v>125</v>
      </c>
      <c r="B63" s="14" t="s">
        <v>105</v>
      </c>
      <c r="C63" s="14" t="s">
        <v>59</v>
      </c>
      <c r="D63" s="15" t="n">
        <v>1952</v>
      </c>
      <c r="E63" s="16" t="n">
        <f aca="false">$A$1-D63</f>
        <v>72</v>
      </c>
      <c r="F63" s="17" t="n">
        <f aca="false">IF($E63&lt;40,30,IF($E63&lt;50,40,IF($E63&lt;60,50,60)))</f>
        <v>60</v>
      </c>
      <c r="G63" s="33" t="n">
        <f aca="false">SUM(H63:K63)</f>
        <v>7</v>
      </c>
      <c r="H63" s="16" t="n">
        <v>7</v>
      </c>
      <c r="I63" s="16"/>
      <c r="J63" s="16"/>
      <c r="K63" s="16" t="n">
        <f aca="false">SUM(L63:T63)</f>
        <v>0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36"/>
    </row>
    <row r="64" customFormat="false" ht="13.8" hidden="false" customHeight="false" outlineLevel="0" collapsed="false">
      <c r="A64" s="14" t="s">
        <v>126</v>
      </c>
      <c r="B64" s="14" t="s">
        <v>127</v>
      </c>
      <c r="C64" s="14" t="s">
        <v>26</v>
      </c>
      <c r="D64" s="15" t="n">
        <v>1958</v>
      </c>
      <c r="E64" s="16" t="n">
        <f aca="false">$A$1-D64</f>
        <v>66</v>
      </c>
      <c r="F64" s="17" t="n">
        <f aca="false">IF($E64&lt;40,30,IF($E64&lt;50,40,IF($E64&lt;60,50,60)))</f>
        <v>60</v>
      </c>
      <c r="G64" s="33" t="n">
        <f aca="false">SUM(H64:K64)</f>
        <v>5</v>
      </c>
      <c r="H64" s="16" t="n">
        <v>5</v>
      </c>
      <c r="I64" s="16"/>
      <c r="J64" s="16"/>
      <c r="K64" s="16" t="n">
        <f aca="false">SUM(L64:T64)</f>
        <v>0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36"/>
    </row>
    <row r="65" customFormat="false" ht="13.8" hidden="false" customHeight="false" outlineLevel="0" collapsed="false">
      <c r="A65" s="14" t="s">
        <v>128</v>
      </c>
      <c r="B65" s="14" t="s">
        <v>129</v>
      </c>
      <c r="C65" s="14" t="s">
        <v>26</v>
      </c>
      <c r="D65" s="15" t="n">
        <v>1967</v>
      </c>
      <c r="E65" s="16" t="n">
        <f aca="false">$A$1-D65</f>
        <v>57</v>
      </c>
      <c r="F65" s="17" t="n">
        <f aca="false">IF($E65&lt;40,30,IF($E65&lt;50,40,IF($E65&lt;60,50,60)))</f>
        <v>50</v>
      </c>
      <c r="G65" s="33" t="n">
        <f aca="false">SUM(H65:K65)</f>
        <v>4</v>
      </c>
      <c r="H65" s="16" t="n">
        <v>4</v>
      </c>
      <c r="I65" s="16"/>
      <c r="J65" s="16"/>
      <c r="K65" s="16" t="n">
        <f aca="false">SUM(L65:T65)</f>
        <v>0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customFormat="false" ht="13.8" hidden="false" customHeight="false" outlineLevel="0" collapsed="false">
      <c r="A66" s="14" t="s">
        <v>130</v>
      </c>
      <c r="B66" s="14" t="s">
        <v>28</v>
      </c>
      <c r="C66" s="20" t="s">
        <v>34</v>
      </c>
      <c r="D66" s="15" t="n">
        <v>1971</v>
      </c>
      <c r="E66" s="16" t="n">
        <f aca="false">$A$1-D66</f>
        <v>53</v>
      </c>
      <c r="F66" s="17" t="n">
        <f aca="false">IF($E66&lt;40,30,IF($E66&lt;50,40,IF($E66&lt;60,50,60)))</f>
        <v>50</v>
      </c>
      <c r="G66" s="33" t="n">
        <f aca="false">SUM(H66:K66)</f>
        <v>4</v>
      </c>
      <c r="H66" s="16" t="n">
        <v>4</v>
      </c>
      <c r="I66" s="16"/>
      <c r="J66" s="16"/>
      <c r="K66" s="16" t="n">
        <f aca="false">SUM(L66:T66)</f>
        <v>0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35"/>
    </row>
    <row r="67" customFormat="false" ht="13.8" hidden="false" customHeight="false" outlineLevel="0" collapsed="false">
      <c r="A67" s="23" t="s">
        <v>131</v>
      </c>
      <c r="B67" s="14" t="s">
        <v>78</v>
      </c>
      <c r="C67" s="14" t="s">
        <v>26</v>
      </c>
      <c r="D67" s="15" t="n">
        <v>1969</v>
      </c>
      <c r="E67" s="16" t="n">
        <f aca="false">$A$1-D67</f>
        <v>55</v>
      </c>
      <c r="F67" s="17" t="n">
        <f aca="false">IF($E67&lt;40,30,IF($E67&lt;50,40,IF($E67&lt;60,50,60)))</f>
        <v>50</v>
      </c>
      <c r="G67" s="33" t="n">
        <f aca="false">SUM(H67:K67)</f>
        <v>3</v>
      </c>
      <c r="H67" s="16" t="n">
        <v>3</v>
      </c>
      <c r="I67" s="16"/>
      <c r="J67" s="16"/>
      <c r="K67" s="16" t="n">
        <f aca="false">SUM(L67:T67)</f>
        <v>0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customFormat="false" ht="13.8" hidden="false" customHeight="false" outlineLevel="0" collapsed="false">
      <c r="A68" s="14" t="s">
        <v>132</v>
      </c>
      <c r="B68" s="14" t="s">
        <v>96</v>
      </c>
      <c r="C68" s="14" t="s">
        <v>66</v>
      </c>
      <c r="D68" s="15" t="n">
        <v>1970</v>
      </c>
      <c r="E68" s="16" t="n">
        <f aca="false">$A$1-D68</f>
        <v>54</v>
      </c>
      <c r="F68" s="17" t="n">
        <f aca="false">IF($E68&lt;40,30,IF($E68&lt;50,40,IF($E68&lt;60,50,60)))</f>
        <v>50</v>
      </c>
      <c r="G68" s="33" t="n">
        <f aca="false">SUM(H68:K68)</f>
        <v>3</v>
      </c>
      <c r="H68" s="16" t="n">
        <v>3</v>
      </c>
      <c r="I68" s="16"/>
      <c r="J68" s="16"/>
      <c r="K68" s="16" t="n">
        <f aca="false">SUM(L68:T68)</f>
        <v>0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customFormat="false" ht="13.8" hidden="false" customHeight="false" outlineLevel="0" collapsed="false">
      <c r="A69" s="14" t="s">
        <v>133</v>
      </c>
      <c r="B69" s="14" t="s">
        <v>134</v>
      </c>
      <c r="C69" s="14" t="s">
        <v>112</v>
      </c>
      <c r="D69" s="15" t="n">
        <v>1951</v>
      </c>
      <c r="E69" s="16" t="n">
        <f aca="false">$A$1-D69</f>
        <v>73</v>
      </c>
      <c r="F69" s="17" t="n">
        <f aca="false">IF($E69&lt;40,30,IF($E69&lt;50,40,IF($E69&lt;60,50,60)))</f>
        <v>60</v>
      </c>
      <c r="G69" s="33" t="n">
        <f aca="false">SUM(H69:K69)</f>
        <v>2</v>
      </c>
      <c r="H69" s="16" t="n">
        <v>2</v>
      </c>
      <c r="I69" s="16"/>
      <c r="J69" s="16"/>
      <c r="K69" s="16" t="n">
        <f aca="false">SUM(L69:T69)</f>
        <v>0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customFormat="false" ht="13.8" hidden="false" customHeight="false" outlineLevel="0" collapsed="false">
      <c r="A70" s="14" t="s">
        <v>135</v>
      </c>
      <c r="B70" s="14" t="s">
        <v>76</v>
      </c>
      <c r="C70" s="14" t="s">
        <v>40</v>
      </c>
      <c r="D70" s="15" t="n">
        <v>1973</v>
      </c>
      <c r="E70" s="16" t="n">
        <f aca="false">$A$1-D70</f>
        <v>51</v>
      </c>
      <c r="F70" s="17" t="n">
        <f aca="false">IF($E70&lt;40,30,IF($E70&lt;50,40,IF($E70&lt;60,50,60)))</f>
        <v>50</v>
      </c>
      <c r="G70" s="33" t="n">
        <f aca="false">SUM(H70:K70)</f>
        <v>2</v>
      </c>
      <c r="H70" s="16" t="n">
        <v>2</v>
      </c>
      <c r="I70" s="16"/>
      <c r="J70" s="16"/>
      <c r="K70" s="16" t="n">
        <f aca="false">SUM(L70:T70)</f>
        <v>0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customFormat="false" ht="13.8" hidden="false" customHeight="false" outlineLevel="0" collapsed="false">
      <c r="A71" s="14" t="s">
        <v>136</v>
      </c>
      <c r="B71" s="14" t="s">
        <v>137</v>
      </c>
      <c r="C71" s="14" t="s">
        <v>59</v>
      </c>
      <c r="D71" s="15" t="n">
        <v>1961</v>
      </c>
      <c r="E71" s="16" t="n">
        <f aca="false">$A$1-D71</f>
        <v>63</v>
      </c>
      <c r="F71" s="17" t="n">
        <f aca="false">IF($E71&lt;40,30,IF($E71&lt;50,40,IF($E71&lt;60,50,60)))</f>
        <v>60</v>
      </c>
      <c r="G71" s="33" t="n">
        <f aca="false">SUM(H71:K71)</f>
        <v>2</v>
      </c>
      <c r="H71" s="16" t="n">
        <v>2</v>
      </c>
      <c r="I71" s="16"/>
      <c r="J71" s="16"/>
      <c r="K71" s="16" t="n">
        <f aca="false">SUM(L71:T71)</f>
        <v>0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customFormat="false" ht="13.8" hidden="false" customHeight="false" outlineLevel="0" collapsed="false">
      <c r="A72" s="14" t="s">
        <v>109</v>
      </c>
      <c r="B72" s="14" t="s">
        <v>138</v>
      </c>
      <c r="C72" s="14" t="s">
        <v>26</v>
      </c>
      <c r="D72" s="15" t="n">
        <v>1963</v>
      </c>
      <c r="E72" s="16" t="n">
        <f aca="false">$A$1-D72</f>
        <v>61</v>
      </c>
      <c r="F72" s="17" t="n">
        <f aca="false">IF($E72&lt;40,30,IF($E72&lt;50,40,IF($E72&lt;60,50,60)))</f>
        <v>60</v>
      </c>
      <c r="G72" s="33" t="n">
        <f aca="false">SUM(H72:K72)</f>
        <v>8</v>
      </c>
      <c r="H72" s="16" t="n">
        <v>2</v>
      </c>
      <c r="I72" s="16"/>
      <c r="J72" s="16" t="n">
        <v>6</v>
      </c>
      <c r="K72" s="16" t="n">
        <f aca="false">SUM(L72:T72)</f>
        <v>0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customFormat="false" ht="13.8" hidden="false" customHeight="false" outlineLevel="0" collapsed="false">
      <c r="A73" s="14" t="s">
        <v>139</v>
      </c>
      <c r="B73" s="14" t="s">
        <v>89</v>
      </c>
      <c r="C73" s="14" t="s">
        <v>59</v>
      </c>
      <c r="D73" s="15" t="n">
        <v>1960</v>
      </c>
      <c r="E73" s="16" t="n">
        <f aca="false">$A$1-D73</f>
        <v>64</v>
      </c>
      <c r="F73" s="17" t="n">
        <f aca="false">IF($E73&lt;40,30,IF($E73&lt;50,40,IF($E73&lt;60,50,60)))</f>
        <v>60</v>
      </c>
      <c r="G73" s="33" t="n">
        <f aca="false">SUM(H73:K73)</f>
        <v>2</v>
      </c>
      <c r="H73" s="16" t="n">
        <v>2</v>
      </c>
      <c r="I73" s="16"/>
      <c r="J73" s="16"/>
      <c r="K73" s="16" t="n">
        <f aca="false">SUM(L73:T73)</f>
        <v>0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customFormat="false" ht="13.8" hidden="false" customHeight="false" outlineLevel="0" collapsed="false">
      <c r="A74" s="14" t="s">
        <v>140</v>
      </c>
      <c r="B74" s="14" t="s">
        <v>49</v>
      </c>
      <c r="C74" s="14" t="s">
        <v>40</v>
      </c>
      <c r="D74" s="15" t="n">
        <v>1952</v>
      </c>
      <c r="E74" s="16" t="n">
        <f aca="false">$A$1-D74</f>
        <v>72</v>
      </c>
      <c r="F74" s="17" t="n">
        <f aca="false">IF($E74&lt;40,30,IF($E74&lt;50,40,IF($E74&lt;60,50,60)))</f>
        <v>60</v>
      </c>
      <c r="G74" s="33" t="n">
        <f aca="false">SUM(H74:K74)</f>
        <v>1</v>
      </c>
      <c r="H74" s="16" t="n">
        <v>1</v>
      </c>
      <c r="I74" s="16"/>
      <c r="J74" s="16"/>
      <c r="K74" s="16" t="n">
        <f aca="false">SUM(L74:T74)</f>
        <v>0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customFormat="false" ht="13.8" hidden="false" customHeight="false" outlineLevel="0" collapsed="false">
      <c r="A75" s="14" t="s">
        <v>114</v>
      </c>
      <c r="B75" s="14" t="s">
        <v>141</v>
      </c>
      <c r="C75" s="14" t="s">
        <v>112</v>
      </c>
      <c r="D75" s="15" t="n">
        <v>1960</v>
      </c>
      <c r="E75" s="16" t="n">
        <f aca="false">$A$1-D75</f>
        <v>64</v>
      </c>
      <c r="F75" s="17" t="n">
        <f aca="false">IF($E75&lt;40,30,IF($E75&lt;50,40,IF($E75&lt;60,50,60)))</f>
        <v>60</v>
      </c>
      <c r="G75" s="33" t="n">
        <f aca="false">SUM(H75:K75)</f>
        <v>1</v>
      </c>
      <c r="H75" s="16" t="n">
        <v>1</v>
      </c>
      <c r="I75" s="21"/>
      <c r="J75" s="21"/>
      <c r="K75" s="16" t="n">
        <f aca="false">SUM(L75:T75)</f>
        <v>0</v>
      </c>
      <c r="L75" s="22"/>
      <c r="M75" s="22"/>
      <c r="N75" s="22"/>
      <c r="O75" s="22"/>
      <c r="P75" s="15"/>
      <c r="Q75" s="15"/>
      <c r="R75" s="15"/>
      <c r="S75" s="15"/>
      <c r="T75" s="15"/>
      <c r="U75" s="15"/>
    </row>
    <row r="76" customFormat="false" ht="13.8" hidden="false" customHeight="false" outlineLevel="0" collapsed="false">
      <c r="A76" s="14" t="s">
        <v>142</v>
      </c>
      <c r="B76" s="14" t="s">
        <v>143</v>
      </c>
      <c r="C76" s="14" t="s">
        <v>66</v>
      </c>
      <c r="D76" s="15" t="n">
        <v>1962</v>
      </c>
      <c r="E76" s="16" t="n">
        <f aca="false">$A$1-D76</f>
        <v>62</v>
      </c>
      <c r="F76" s="17" t="n">
        <f aca="false">IF($E76&lt;40,30,IF($E76&lt;50,40,IF($E76&lt;60,50,60)))</f>
        <v>60</v>
      </c>
      <c r="G76" s="33" t="n">
        <f aca="false">SUM(H76:K76)</f>
        <v>1</v>
      </c>
      <c r="H76" s="16" t="n">
        <v>1</v>
      </c>
      <c r="I76" s="16"/>
      <c r="J76" s="16"/>
      <c r="K76" s="16" t="n">
        <f aca="false">SUM(L76:T76)</f>
        <v>0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customFormat="false" ht="13.8" hidden="false" customHeight="false" outlineLevel="0" collapsed="false">
      <c r="A77" s="14" t="s">
        <v>144</v>
      </c>
      <c r="B77" s="14" t="s">
        <v>145</v>
      </c>
      <c r="C77" s="14" t="s">
        <v>26</v>
      </c>
      <c r="D77" s="15" t="n">
        <v>1962</v>
      </c>
      <c r="E77" s="16" t="n">
        <f aca="false">$A$1-D77</f>
        <v>62</v>
      </c>
      <c r="F77" s="17" t="n">
        <f aca="false">IF($E77&lt;40,30,IF($E77&lt;50,40,IF($E77&lt;60,50,60)))</f>
        <v>60</v>
      </c>
      <c r="G77" s="33" t="n">
        <f aca="false">SUM(H77:K77)</f>
        <v>1</v>
      </c>
      <c r="H77" s="16" t="n">
        <v>1</v>
      </c>
      <c r="I77" s="16"/>
      <c r="J77" s="16"/>
      <c r="K77" s="16" t="n">
        <f aca="false">SUM(L77:T77)</f>
        <v>0</v>
      </c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customFormat="false" ht="13.8" hidden="false" customHeight="false" outlineLevel="0" collapsed="false">
      <c r="A78" s="14" t="s">
        <v>146</v>
      </c>
      <c r="B78" s="14" t="s">
        <v>147</v>
      </c>
      <c r="C78" s="14" t="s">
        <v>23</v>
      </c>
      <c r="D78" s="15" t="n">
        <v>1953</v>
      </c>
      <c r="E78" s="16" t="n">
        <f aca="false">$A$1-D78</f>
        <v>71</v>
      </c>
      <c r="F78" s="17" t="n">
        <f aca="false">IF($E78&lt;40,30,IF($E78&lt;50,40,IF($E78&lt;60,50,60)))</f>
        <v>60</v>
      </c>
      <c r="G78" s="33" t="n">
        <f aca="false">SUM(H78:K78)</f>
        <v>1</v>
      </c>
      <c r="H78" s="16" t="n">
        <v>1</v>
      </c>
      <c r="I78" s="16"/>
      <c r="J78" s="16"/>
      <c r="K78" s="16" t="n">
        <f aca="false">SUM(L78:T78)</f>
        <v>0</v>
      </c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customFormat="false" ht="13.8" hidden="false" customHeight="false" outlineLevel="0" collapsed="false">
      <c r="A79" s="20" t="s">
        <v>148</v>
      </c>
      <c r="B79" s="20" t="s">
        <v>149</v>
      </c>
      <c r="C79" s="20" t="s">
        <v>71</v>
      </c>
      <c r="D79" s="22" t="n">
        <v>1952</v>
      </c>
      <c r="E79" s="16" t="n">
        <f aca="false">$A$1-D79</f>
        <v>72</v>
      </c>
      <c r="F79" s="17" t="n">
        <f aca="false">IF($E79&lt;40,30,IF($E79&lt;50,40,IF($E79&lt;60,50,60)))</f>
        <v>60</v>
      </c>
      <c r="G79" s="33" t="n">
        <f aca="false">SUM(H79:K79)</f>
        <v>1</v>
      </c>
      <c r="H79" s="16" t="n">
        <v>1</v>
      </c>
      <c r="I79" s="16"/>
      <c r="J79" s="16"/>
      <c r="K79" s="16" t="n">
        <f aca="false">SUM(L79:T79)</f>
        <v>0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customFormat="false" ht="13.8" hidden="false" customHeight="false" outlineLevel="0" collapsed="false">
      <c r="A80" s="14" t="s">
        <v>150</v>
      </c>
      <c r="B80" s="14" t="s">
        <v>151</v>
      </c>
      <c r="C80" s="14" t="s">
        <v>43</v>
      </c>
      <c r="D80" s="15" t="n">
        <v>1970</v>
      </c>
      <c r="E80" s="16" t="n">
        <f aca="false">$A$1-D80</f>
        <v>54</v>
      </c>
      <c r="F80" s="17" t="n">
        <f aca="false">IF($E80&lt;40,30,IF($E80&lt;50,40,IF($E80&lt;60,50,60)))</f>
        <v>50</v>
      </c>
      <c r="G80" s="33" t="n">
        <f aca="false">SUM(H80:K80)</f>
        <v>1</v>
      </c>
      <c r="H80" s="16" t="n">
        <v>1</v>
      </c>
      <c r="I80" s="16"/>
      <c r="J80" s="16"/>
      <c r="K80" s="16" t="n">
        <f aca="false">SUM(L80:T80)</f>
        <v>0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customFormat="false" ht="13.8" hidden="false" customHeight="false" outlineLevel="0" collapsed="false">
      <c r="A81" s="14" t="s">
        <v>152</v>
      </c>
      <c r="B81" s="14" t="s">
        <v>153</v>
      </c>
      <c r="C81" s="14" t="s">
        <v>112</v>
      </c>
      <c r="D81" s="15" t="n">
        <v>1959</v>
      </c>
      <c r="E81" s="16" t="n">
        <f aca="false">$A$1-D81</f>
        <v>65</v>
      </c>
      <c r="F81" s="17" t="n">
        <f aca="false">IF($E81&lt;40,30,IF($E81&lt;50,40,IF($E81&lt;60,50,60)))</f>
        <v>60</v>
      </c>
      <c r="G81" s="33" t="n">
        <f aca="false">SUM(H81:K81)</f>
        <v>1</v>
      </c>
      <c r="H81" s="16" t="n">
        <v>1</v>
      </c>
      <c r="I81" s="16"/>
      <c r="J81" s="16"/>
      <c r="K81" s="16" t="n">
        <f aca="false">SUM(L81:T81)</f>
        <v>0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customFormat="false" ht="13.8" hidden="false" customHeight="false" outlineLevel="0" collapsed="false">
      <c r="A82" s="14" t="s">
        <v>154</v>
      </c>
      <c r="B82" s="14" t="s">
        <v>74</v>
      </c>
      <c r="C82" s="14" t="s">
        <v>26</v>
      </c>
      <c r="D82" s="15" t="n">
        <v>1965</v>
      </c>
      <c r="E82" s="16" t="n">
        <f aca="false">$A$1-D82</f>
        <v>59</v>
      </c>
      <c r="F82" s="17" t="n">
        <f aca="false">IF($E82&lt;40,30,IF($E82&lt;50,40,IF($E82&lt;60,50,60)))</f>
        <v>50</v>
      </c>
      <c r="G82" s="33" t="n">
        <f aca="false">SUM(H82:K82)</f>
        <v>1</v>
      </c>
      <c r="H82" s="16" t="n">
        <v>1</v>
      </c>
      <c r="I82" s="16"/>
      <c r="J82" s="16"/>
      <c r="K82" s="16" t="n">
        <f aca="false">SUM(L82:T82)</f>
        <v>0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customFormat="false" ht="13.8" hidden="false" customHeight="false" outlineLevel="0" collapsed="false">
      <c r="A83" s="14" t="s">
        <v>155</v>
      </c>
      <c r="B83" s="14" t="s">
        <v>143</v>
      </c>
      <c r="C83" s="14" t="s">
        <v>40</v>
      </c>
      <c r="D83" s="15" t="n">
        <v>1971</v>
      </c>
      <c r="E83" s="16" t="n">
        <f aca="false">$A$1-D83</f>
        <v>53</v>
      </c>
      <c r="F83" s="17" t="n">
        <f aca="false">IF($E83&lt;40,30,IF($E83&lt;50,40,IF($E83&lt;60,50,60)))</f>
        <v>50</v>
      </c>
      <c r="G83" s="33" t="n">
        <f aca="false">SUM(H83:K83)</f>
        <v>1</v>
      </c>
      <c r="H83" s="16" t="n">
        <v>1</v>
      </c>
      <c r="I83" s="16"/>
      <c r="J83" s="16"/>
      <c r="K83" s="16" t="n">
        <f aca="false">SUM(L83:T83)</f>
        <v>0</v>
      </c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customFormat="false" ht="13.8" hidden="false" customHeight="false" outlineLevel="0" collapsed="false">
      <c r="A84" s="14" t="s">
        <v>156</v>
      </c>
      <c r="B84" s="14" t="s">
        <v>157</v>
      </c>
      <c r="C84" s="14" t="s">
        <v>40</v>
      </c>
      <c r="D84" s="15" t="n">
        <v>1957</v>
      </c>
      <c r="E84" s="16" t="n">
        <f aca="false">$A$1-D84</f>
        <v>67</v>
      </c>
      <c r="F84" s="17" t="n">
        <f aca="false">IF($E84&lt;40,30,IF($E84&lt;50,40,IF($E84&lt;60,50,60)))</f>
        <v>60</v>
      </c>
      <c r="G84" s="33" t="n">
        <f aca="false">SUM(H84:K84)</f>
        <v>1</v>
      </c>
      <c r="H84" s="16" t="n">
        <v>1</v>
      </c>
      <c r="I84" s="16"/>
      <c r="J84" s="16"/>
      <c r="K84" s="16" t="n">
        <f aca="false">SUM(L84:T84)</f>
        <v>0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1:M1"/>
  </mergeCells>
  <conditionalFormatting sqref="G61:G84 G16:G30 G3:G15 G34:G57">
    <cfRule type="cellIs" priority="2" operator="greaterThan" aboveAverage="0" equalAverage="0" bottom="0" percent="0" rank="0" text="" dxfId="0">
      <formula>$F3-1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2017-04-20T10:00:04Z</dcterms:created>
  <dc:creator>denis</dc:creator>
  <dc:description/>
  <dc:language>fr-FR</dc:language>
  <cp:lastModifiedBy/>
  <cp:lastPrinted>2017-07-01T15:54:09Z</cp:lastPrinted>
  <dcterms:modified xsi:type="dcterms:W3CDTF">2024-04-24T09:20:50Z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