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3" activeTab="4"/>
  </bookViews>
  <sheets>
    <sheet name="CAT2" sheetId="9" r:id="rId1"/>
    <sheet name="CAT3" sheetId="8" r:id="rId2"/>
    <sheet name="CAT4" sheetId="1" r:id="rId3"/>
    <sheet name="CAT5" sheetId="10" r:id="rId4"/>
    <sheet name="FEMININES" sheetId="22" r:id="rId5"/>
    <sheet name="MINIMES" sheetId="13" r:id="rId6"/>
    <sheet name="CADET" sheetId="12" r:id="rId7"/>
    <sheet name="BENJAMINS" sheetId="14" r:id="rId8"/>
  </sheets>
  <definedNames>
    <definedName name="_xlnm.Print_Area" localSheetId="6">CADET!$B$2:$AE$39</definedName>
    <definedName name="_xlnm.Print_Area" localSheetId="0">'CAT2'!$B$2:$AE$21</definedName>
    <definedName name="_xlnm.Print_Area" localSheetId="1">'CAT3'!$B$2:$AE$23</definedName>
    <definedName name="_xlnm.Print_Area" localSheetId="2">'CAT4'!$B$2:$AF$48</definedName>
    <definedName name="_xlnm.Print_Area" localSheetId="3">'CAT5'!$B$2:$AE$24</definedName>
    <definedName name="_xlnm.Print_Area" localSheetId="4">FEMININES!$B$2:$AE$10</definedName>
    <definedName name="_xlnm.Print_Area" localSheetId="5">MINIMES!$B$2:$AE$36</definedName>
  </definedNames>
  <calcPr calcId="152511" calcMode="manual"/>
</workbook>
</file>

<file path=xl/calcChain.xml><?xml version="1.0" encoding="utf-8"?>
<calcChain xmlns="http://schemas.openxmlformats.org/spreadsheetml/2006/main">
  <c r="AB5" i="22" l="1"/>
  <c r="AA5" i="22"/>
  <c r="Z5" i="22"/>
  <c r="AB8" i="10"/>
  <c r="AA8" i="10"/>
  <c r="Z8" i="10"/>
  <c r="AB7" i="1" l="1"/>
  <c r="AA7" i="1"/>
  <c r="Z7" i="1"/>
  <c r="Z29" i="10" l="1"/>
  <c r="AA29" i="10"/>
  <c r="AB29" i="10"/>
  <c r="Z24" i="1" l="1"/>
  <c r="AA24" i="1"/>
  <c r="AB24" i="1"/>
  <c r="Z24" i="10" l="1"/>
  <c r="AA24" i="10"/>
  <c r="AB24" i="10"/>
  <c r="Z32" i="9" l="1"/>
  <c r="AA32" i="9"/>
  <c r="AB32" i="9"/>
  <c r="AB6" i="12" l="1"/>
  <c r="AA6" i="12"/>
  <c r="Z6" i="12"/>
  <c r="Z16" i="1" l="1"/>
  <c r="AA16" i="1"/>
  <c r="AB16" i="1"/>
  <c r="Z17" i="9" l="1"/>
  <c r="AA17" i="9"/>
  <c r="AB17" i="9"/>
  <c r="Z7" i="22" l="1"/>
  <c r="AA7" i="22"/>
  <c r="AB7" i="22"/>
  <c r="Z9" i="12" l="1"/>
  <c r="AA9" i="12"/>
  <c r="AB9" i="12"/>
  <c r="Z51" i="1" l="1"/>
  <c r="AA51" i="1"/>
  <c r="AB51" i="1"/>
  <c r="Z15" i="1"/>
  <c r="AA15" i="1"/>
  <c r="AB15" i="1"/>
  <c r="Z16" i="8" l="1"/>
  <c r="AA16" i="8"/>
  <c r="AB16" i="8"/>
  <c r="Z9" i="1" l="1"/>
  <c r="AA9" i="1"/>
  <c r="AB9" i="1"/>
  <c r="Z18" i="9" l="1"/>
  <c r="AA18" i="9"/>
  <c r="AB18" i="9"/>
  <c r="Z40" i="1" l="1"/>
  <c r="AA40" i="1"/>
  <c r="AB40" i="1"/>
  <c r="Z26" i="9" l="1"/>
  <c r="Z5" i="13" l="1"/>
  <c r="AA5" i="13"/>
  <c r="AB5" i="13"/>
  <c r="Z15" i="10" l="1"/>
  <c r="AA15" i="10"/>
  <c r="AB15" i="10"/>
  <c r="Z7" i="10"/>
  <c r="AA7" i="10"/>
  <c r="AB7" i="10"/>
  <c r="Z25" i="10"/>
  <c r="AA25" i="10"/>
  <c r="AB25" i="10"/>
  <c r="Z28" i="10"/>
  <c r="AA28" i="10"/>
  <c r="AB28" i="10"/>
  <c r="Z12" i="1" l="1"/>
  <c r="AA12" i="1"/>
  <c r="AB12" i="1"/>
  <c r="AB26" i="9" l="1"/>
  <c r="Z15" i="9" l="1"/>
  <c r="AA15" i="9"/>
  <c r="AB15" i="9"/>
  <c r="Z13" i="1" l="1"/>
  <c r="AA13" i="1"/>
  <c r="AB13" i="1"/>
  <c r="Z27" i="10" l="1"/>
  <c r="AA27" i="10"/>
  <c r="AB27" i="10"/>
  <c r="Z38" i="1" l="1"/>
  <c r="AA38" i="1"/>
  <c r="AB38" i="1"/>
  <c r="Z50" i="1"/>
  <c r="AA50" i="1"/>
  <c r="AB50" i="1"/>
  <c r="Z49" i="1"/>
  <c r="AA49" i="1"/>
  <c r="AB49" i="1"/>
  <c r="Z19" i="1"/>
  <c r="AA19" i="1"/>
  <c r="AB19" i="1"/>
  <c r="Z34" i="1"/>
  <c r="AA34" i="1"/>
  <c r="AB34" i="1"/>
  <c r="Z31" i="9" l="1"/>
  <c r="AA31" i="9"/>
  <c r="AB31" i="9"/>
  <c r="Z23" i="9"/>
  <c r="AA23" i="9"/>
  <c r="AB23" i="9"/>
  <c r="Z20" i="9"/>
  <c r="AA20" i="9"/>
  <c r="AB20" i="9"/>
  <c r="Z8" i="22" l="1"/>
  <c r="AA8" i="22"/>
  <c r="AB8" i="22"/>
  <c r="Z11" i="10" l="1"/>
  <c r="AA11" i="10"/>
  <c r="AB11" i="10"/>
  <c r="Z28" i="1" l="1"/>
  <c r="AA28" i="1"/>
  <c r="AB28" i="1"/>
  <c r="Z30" i="1"/>
  <c r="AA30" i="1"/>
  <c r="AB30" i="1"/>
  <c r="Z24" i="9" l="1"/>
  <c r="AA24" i="9"/>
  <c r="AB24" i="9"/>
  <c r="Z9" i="9"/>
  <c r="AA9" i="9"/>
  <c r="AB9" i="9"/>
  <c r="Z20" i="8" l="1"/>
  <c r="AA20" i="8"/>
  <c r="AB20" i="8"/>
  <c r="Z45" i="1" l="1"/>
  <c r="AA45" i="1"/>
  <c r="AB45" i="1"/>
  <c r="Z6" i="9" l="1"/>
  <c r="AA6" i="9"/>
  <c r="AB6" i="9"/>
  <c r="Z14" i="8" l="1"/>
  <c r="AA14" i="8"/>
  <c r="AB14" i="8"/>
  <c r="Z12" i="9" l="1"/>
  <c r="AA12" i="9"/>
  <c r="AB12" i="9"/>
  <c r="Z5" i="12" l="1"/>
  <c r="AA5" i="12"/>
  <c r="AB5" i="12"/>
  <c r="Z7" i="12"/>
  <c r="AA7" i="12"/>
  <c r="AB7" i="12"/>
  <c r="Z14" i="10"/>
  <c r="AA14" i="10"/>
  <c r="AB14" i="10"/>
  <c r="Z4" i="10"/>
  <c r="AA4" i="10"/>
  <c r="AB4" i="10"/>
  <c r="Z13" i="8"/>
  <c r="AA13" i="8"/>
  <c r="AB13" i="8"/>
  <c r="Z25" i="9" l="1"/>
  <c r="AA25" i="9"/>
  <c r="AB25" i="9"/>
  <c r="Z22" i="9"/>
  <c r="AA22" i="9"/>
  <c r="AB22" i="9"/>
  <c r="Z14" i="1" l="1"/>
  <c r="Z9" i="10" l="1"/>
  <c r="AA9" i="10"/>
  <c r="AB9" i="10"/>
  <c r="Z22" i="10"/>
  <c r="AA22" i="10"/>
  <c r="AB22" i="10"/>
  <c r="Z6" i="10"/>
  <c r="AA6" i="10"/>
  <c r="AB6" i="10"/>
  <c r="Z20" i="10"/>
  <c r="AA20" i="10"/>
  <c r="AB20" i="10"/>
  <c r="Z5" i="10"/>
  <c r="AA5" i="10"/>
  <c r="AB5" i="10"/>
  <c r="Z18" i="10"/>
  <c r="AA18" i="10"/>
  <c r="AB18" i="10"/>
  <c r="Z21" i="10"/>
  <c r="AA21" i="10"/>
  <c r="AB21" i="10"/>
  <c r="Z10" i="10"/>
  <c r="AA10" i="10"/>
  <c r="AB10" i="10"/>
  <c r="Z26" i="10"/>
  <c r="AA26" i="10"/>
  <c r="AB26" i="10"/>
  <c r="Z17" i="10"/>
  <c r="AA17" i="10"/>
  <c r="AB17" i="10"/>
  <c r="Z23" i="10"/>
  <c r="AA23" i="10"/>
  <c r="AB23" i="10"/>
  <c r="Z12" i="10"/>
  <c r="AA12" i="10"/>
  <c r="AB12" i="10"/>
  <c r="Z16" i="10"/>
  <c r="AA16" i="10"/>
  <c r="AB16" i="10"/>
  <c r="Z19" i="10"/>
  <c r="AA19" i="10"/>
  <c r="AB19" i="10"/>
  <c r="Z13" i="10"/>
  <c r="AA13" i="10"/>
  <c r="AB13" i="10"/>
  <c r="AB48" i="1" l="1"/>
  <c r="AA48" i="1"/>
  <c r="Z46" i="1"/>
  <c r="Z22" i="1"/>
  <c r="AA46" i="1"/>
  <c r="AB46" i="1"/>
  <c r="AA22" i="1"/>
  <c r="AB22" i="1"/>
  <c r="Z39" i="1"/>
  <c r="AA39" i="1"/>
  <c r="AB39" i="1"/>
  <c r="Z23" i="1"/>
  <c r="AA23" i="1"/>
  <c r="AB23" i="1"/>
  <c r="Z32" i="1"/>
  <c r="AA32" i="1"/>
  <c r="AB32" i="1"/>
  <c r="Z47" i="1"/>
  <c r="Z27" i="1"/>
  <c r="AA47" i="1"/>
  <c r="AB47" i="1"/>
  <c r="Z33" i="1"/>
  <c r="AA27" i="1"/>
  <c r="AB27" i="1"/>
  <c r="AA33" i="1"/>
  <c r="AB33" i="1"/>
  <c r="Z37" i="1"/>
  <c r="AA37" i="1"/>
  <c r="AB37" i="1"/>
  <c r="Z48" i="1"/>
  <c r="Z41" i="1"/>
  <c r="Z42" i="1"/>
  <c r="Z10" i="1"/>
  <c r="Z29" i="1"/>
  <c r="AA23" i="8"/>
  <c r="AB23" i="8"/>
  <c r="Z23" i="8"/>
  <c r="Z19" i="9"/>
  <c r="AA28" i="9"/>
  <c r="AB28" i="9"/>
  <c r="Z28" i="9"/>
  <c r="Z19" i="8" l="1"/>
  <c r="Z30" i="9"/>
  <c r="AB30" i="9"/>
  <c r="AA30" i="9"/>
  <c r="AB29" i="9"/>
  <c r="AA29" i="9"/>
  <c r="AB19" i="9"/>
  <c r="AA19" i="9"/>
  <c r="Z10" i="9"/>
  <c r="AB27" i="9"/>
  <c r="AA27" i="9"/>
  <c r="Z29" i="9"/>
  <c r="AB10" i="9"/>
  <c r="AA10" i="9"/>
  <c r="AB21" i="8" l="1"/>
  <c r="AA21" i="8"/>
  <c r="AB6" i="8"/>
  <c r="AA6" i="8"/>
  <c r="Z21" i="8"/>
  <c r="Z6" i="8"/>
  <c r="Z5" i="1" l="1"/>
  <c r="Z36" i="1"/>
  <c r="Z43" i="1"/>
  <c r="Z22" i="8" l="1"/>
  <c r="AA6" i="22"/>
  <c r="AB6" i="22"/>
  <c r="Z21" i="9" l="1"/>
  <c r="AA4" i="13" l="1"/>
  <c r="AB4" i="13"/>
  <c r="AB36" i="1" l="1"/>
  <c r="AA36" i="1"/>
  <c r="Z26" i="1"/>
  <c r="AB21" i="1"/>
  <c r="AA21" i="1"/>
  <c r="Z31" i="1"/>
  <c r="AB44" i="1"/>
  <c r="AA44" i="1"/>
  <c r="Z11" i="1"/>
  <c r="Z11" i="22"/>
  <c r="Z6" i="22"/>
  <c r="Z10" i="22"/>
  <c r="AA8" i="12" l="1"/>
  <c r="AB8" i="12"/>
  <c r="AA4" i="22"/>
  <c r="AB4" i="22"/>
  <c r="AA10" i="22"/>
  <c r="AB10" i="22"/>
  <c r="Z4" i="22"/>
  <c r="AA11" i="22"/>
  <c r="AB11" i="22"/>
  <c r="Z6" i="1"/>
  <c r="Z25" i="1"/>
  <c r="AA25" i="1"/>
  <c r="AB25" i="1"/>
  <c r="AA6" i="1"/>
  <c r="AB6" i="1"/>
  <c r="AA17" i="1"/>
  <c r="AB17" i="1"/>
  <c r="AA14" i="1"/>
  <c r="AB14" i="1"/>
  <c r="Z17" i="1"/>
  <c r="AA26" i="1"/>
  <c r="AB26" i="1"/>
  <c r="AA29" i="1"/>
  <c r="AB29" i="1"/>
  <c r="Z20" i="1"/>
  <c r="Z8" i="1"/>
  <c r="Z35" i="1"/>
  <c r="AA20" i="1"/>
  <c r="AB20" i="1"/>
  <c r="Z21" i="1"/>
  <c r="AA8" i="1"/>
  <c r="AB8" i="1"/>
  <c r="AA18" i="1"/>
  <c r="AB18" i="1"/>
  <c r="Z44" i="1"/>
  <c r="AA35" i="1"/>
  <c r="AB35" i="1"/>
  <c r="Z11" i="8"/>
  <c r="AA8" i="8"/>
  <c r="AB8" i="8"/>
  <c r="AA9" i="8"/>
  <c r="AB9" i="8"/>
  <c r="Z12" i="8"/>
  <c r="AA7" i="8"/>
  <c r="AB7" i="8"/>
  <c r="Z9" i="8"/>
  <c r="AA5" i="8"/>
  <c r="AB5" i="8"/>
  <c r="Z17" i="8"/>
  <c r="AA11" i="8"/>
  <c r="AB11" i="8"/>
  <c r="Z8" i="8"/>
  <c r="AA10" i="8"/>
  <c r="AB10" i="8"/>
  <c r="Z7" i="8"/>
  <c r="Z15" i="8"/>
  <c r="AA12" i="8"/>
  <c r="AB12" i="8"/>
  <c r="Z5" i="8"/>
  <c r="AA17" i="8"/>
  <c r="AB17" i="8"/>
  <c r="AA19" i="8"/>
  <c r="AB19" i="8"/>
  <c r="Z18" i="8"/>
  <c r="AA15" i="8"/>
  <c r="AB15" i="8"/>
  <c r="AA22" i="8"/>
  <c r="AB22" i="8"/>
  <c r="AA18" i="8"/>
  <c r="AB18" i="8"/>
  <c r="Z10" i="8"/>
  <c r="AA7" i="9"/>
  <c r="AB7" i="9"/>
  <c r="AA21" i="9"/>
  <c r="AB21" i="9"/>
  <c r="Z8" i="9"/>
  <c r="AA16" i="9"/>
  <c r="AB16" i="9"/>
  <c r="AA14" i="9"/>
  <c r="AB14" i="9"/>
  <c r="Z11" i="9"/>
  <c r="Z27" i="9"/>
  <c r="Z7" i="9"/>
  <c r="AA8" i="9"/>
  <c r="AB8" i="9"/>
  <c r="Z16" i="9"/>
  <c r="Z14" i="9"/>
  <c r="AA13" i="9"/>
  <c r="AB13" i="9"/>
  <c r="Z13" i="9"/>
  <c r="AA11" i="9"/>
  <c r="AB11" i="9"/>
  <c r="AB39" i="14"/>
  <c r="AA39" i="14"/>
  <c r="Z39" i="14"/>
  <c r="Z9" i="22" l="1"/>
  <c r="AB9" i="22"/>
  <c r="AA9" i="22"/>
  <c r="AA41" i="1" l="1"/>
  <c r="AB41" i="1"/>
  <c r="AA11" i="1"/>
  <c r="AB11" i="1"/>
  <c r="AA10" i="1"/>
  <c r="AB10" i="1"/>
  <c r="AA31" i="1"/>
  <c r="AB31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Z4" i="13"/>
  <c r="Z8" i="12"/>
  <c r="AB42" i="1"/>
  <c r="AB43" i="1"/>
  <c r="AB5" i="1"/>
  <c r="AA42" i="1" l="1"/>
  <c r="AA43" i="1"/>
  <c r="Z18" i="1"/>
  <c r="AA5" i="1"/>
</calcChain>
</file>

<file path=xl/sharedStrings.xml><?xml version="1.0" encoding="utf-8"?>
<sst xmlns="http://schemas.openxmlformats.org/spreadsheetml/2006/main" count="515" uniqueCount="188">
  <si>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</si>
  <si>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</si>
  <si>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</si>
  <si>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</si>
  <si>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</si>
  <si>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</si>
  <si>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</si>
  <si>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</si>
  <si>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</si>
  <si>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</si>
  <si>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</si>
  <si>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</si>
  <si>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</si>
  <si>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</si>
  <si>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</si>
  <si>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</si>
  <si>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</si>
  <si>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</si>
  <si>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</si>
  <si>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</si>
  <si>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</si>
  <si>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</si>
  <si>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</si>
  <si>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</si>
  <si>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</si>
  <si>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</si>
  <si>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</si>
  <si>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</si>
  <si>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ACLTo</t>
  </si>
  <si>
    <t>SJVCM</t>
  </si>
  <si>
    <t>ALCSO</t>
  </si>
  <si>
    <t>VCSoy</t>
  </si>
  <si>
    <t>FCTTo</t>
  </si>
  <si>
    <t>VSRPe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</si>
  <si>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</si>
  <si>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</si>
  <si>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</si>
  <si>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</si>
  <si>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</si>
  <si>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</si>
  <si>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</si>
  <si>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</si>
  <si>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</si>
  <si>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</si>
  <si>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</si>
  <si>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</si>
  <si>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</si>
  <si>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GRANGER Jérôme</t>
  </si>
  <si>
    <t>CHABERT Régis</t>
  </si>
  <si>
    <t>BARDOUL Franck</t>
  </si>
  <si>
    <t>DESLAGE Bruno</t>
  </si>
  <si>
    <t>BLASQUEZ Nicolas</t>
  </si>
  <si>
    <t>BORTHIEWIEZ Jonathan</t>
  </si>
  <si>
    <t>DELUBAC Tanguy</t>
  </si>
  <si>
    <t>RIMOUX Jean Luc</t>
  </si>
  <si>
    <t>JOUFFRET Didier</t>
  </si>
  <si>
    <t>BRES David</t>
  </si>
  <si>
    <t>BERNARD Eric</t>
  </si>
  <si>
    <t>PETITJEAN Denis</t>
  </si>
  <si>
    <t>NIVON Fabien</t>
  </si>
  <si>
    <t>DEBANNE William</t>
  </si>
  <si>
    <t>VILLARD Patrice</t>
  </si>
  <si>
    <t>GONZALES Miguel</t>
  </si>
  <si>
    <t>AURECHE Etienne</t>
  </si>
  <si>
    <t>SCHWIND Michel</t>
  </si>
  <si>
    <t>DEBANNE Carole</t>
  </si>
  <si>
    <t>GIDON Véronique</t>
  </si>
  <si>
    <t>CHAUDIER Emanuel</t>
  </si>
  <si>
    <t>PIROIR Franck</t>
  </si>
  <si>
    <t>GUILBAUT Nicolas</t>
  </si>
  <si>
    <t>BRES Nicolas</t>
  </si>
  <si>
    <t>SEITIEE Anthony</t>
  </si>
  <si>
    <t>BROTTES Lionel</t>
  </si>
  <si>
    <t>GRANGE Steven</t>
  </si>
  <si>
    <t>DUPIN Didier</t>
  </si>
  <si>
    <t>BOIS Frédéric</t>
  </si>
  <si>
    <t>BUATOIS Gilles</t>
  </si>
  <si>
    <t>ORAN Gabriel</t>
  </si>
  <si>
    <t>BERNARD Dominique</t>
  </si>
  <si>
    <t>AUTANT Johny</t>
  </si>
  <si>
    <t>SANTAM Philippe</t>
  </si>
  <si>
    <t>SABY Philippe</t>
  </si>
  <si>
    <t xml:space="preserve">BLACHIER Remy </t>
  </si>
  <si>
    <t>SICARD Guy</t>
  </si>
  <si>
    <t>LECOMTE Marc</t>
  </si>
  <si>
    <t>GOUTALAND Marie</t>
  </si>
  <si>
    <t>COCHARD Bertrand</t>
  </si>
  <si>
    <t>QUINTANA Jérôme</t>
  </si>
  <si>
    <t>LEVRARD Alexandre</t>
  </si>
  <si>
    <t>DEUMIER Xavier</t>
  </si>
  <si>
    <t>COURTIAL Bernard</t>
  </si>
  <si>
    <t>DUPUIS Patrick</t>
  </si>
  <si>
    <t>DESCHAMPS Véronique</t>
  </si>
  <si>
    <t>VIGNAL Cedric</t>
  </si>
  <si>
    <t>VIAL TISSOT Mickael</t>
  </si>
  <si>
    <t>VIGNAL Quentin</t>
  </si>
  <si>
    <t>ASTIC Pierre</t>
  </si>
  <si>
    <t>WINTRICH Stephane</t>
  </si>
  <si>
    <t>BANC Olivier</t>
  </si>
  <si>
    <t>COMBE Jocelyn</t>
  </si>
  <si>
    <t>PRIMET Eric</t>
  </si>
  <si>
    <t>DESCHAMPS Michel</t>
  </si>
  <si>
    <t>GABRIEL Christophe</t>
  </si>
  <si>
    <t>DIDIER Philippe</t>
  </si>
  <si>
    <t>PEYRO Michel</t>
  </si>
  <si>
    <t>VIGNAL Gerard</t>
  </si>
  <si>
    <t>NAPOLY Gilles</t>
  </si>
  <si>
    <t>LACOUR Leon</t>
  </si>
  <si>
    <t>QUINTANA Remy</t>
  </si>
  <si>
    <t>ROBETTE Gabriel</t>
  </si>
  <si>
    <t>DEREBACHIAN Didier</t>
  </si>
  <si>
    <t>AUDOUART Jimmy</t>
  </si>
  <si>
    <t>VERGER Eric</t>
  </si>
  <si>
    <t>EXTRA Denis</t>
  </si>
  <si>
    <t>ETERNO Bernard</t>
  </si>
  <si>
    <t>LAPALUS Clarisse</t>
  </si>
  <si>
    <t>VIGNAL Marie-France</t>
  </si>
  <si>
    <t>ROUZET Isabelle</t>
  </si>
  <si>
    <t>HILAIRE Fabien</t>
  </si>
  <si>
    <t>GILLES Floran</t>
  </si>
  <si>
    <t>FSGT 26/07</t>
  </si>
  <si>
    <t>BREA Grégory</t>
  </si>
  <si>
    <t>CLEMENT Pierre</t>
  </si>
  <si>
    <t>MEJEAN Pierre-Louis</t>
  </si>
  <si>
    <t>UBEDA Aurélien</t>
  </si>
  <si>
    <t>COMTE Patrice</t>
  </si>
  <si>
    <t>CLUZEL Patrick</t>
  </si>
  <si>
    <t>CARRET Adrien</t>
  </si>
  <si>
    <t>MARCHAND-FALLOT Gilles</t>
  </si>
  <si>
    <t>DELUDET Yves</t>
  </si>
  <si>
    <t>TARDIEU Rémy</t>
  </si>
  <si>
    <t>ROBERT Patrice</t>
  </si>
  <si>
    <t>TAILLEZ Laurent</t>
  </si>
  <si>
    <t>BOUILLOUX Christophe</t>
  </si>
  <si>
    <t>RAIMBEAUX Caude</t>
  </si>
  <si>
    <t>BOUSCHON Patrick</t>
  </si>
  <si>
    <t>CARDON Grégory</t>
  </si>
  <si>
    <t>ARGENTA Gerard</t>
  </si>
  <si>
    <t>LEMAIRE Pascal</t>
  </si>
  <si>
    <t>VALGALIER Stéphane</t>
  </si>
  <si>
    <t>BRES Bastien</t>
  </si>
  <si>
    <t>CARTAL Richard</t>
  </si>
  <si>
    <t>ALLIGIER Didier</t>
  </si>
  <si>
    <t>COLOMB Thierry</t>
  </si>
  <si>
    <t>MEJEAN Fabrice</t>
  </si>
  <si>
    <t>CHASSON CHAMB Jules</t>
  </si>
  <si>
    <t>UCPIe</t>
  </si>
  <si>
    <t>PARIS Patrice</t>
  </si>
  <si>
    <t>CHAUSSE Julien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</si>
  <si>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</si>
  <si>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</si>
  <si>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</si>
  <si>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</si>
  <si>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</si>
  <si>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</si>
  <si>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</si>
  <si>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</si>
  <si>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</si>
  <si>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</si>
  <si>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</si>
  <si>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</si>
  <si>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</si>
  <si>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</si>
  <si>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</si>
  <si>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</si>
  <si>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</si>
  <si>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</si>
  <si>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</si>
  <si>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BOUVIER Xavier</t>
  </si>
  <si>
    <t>PEREZ Raphael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</si>
  <si>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</si>
  <si>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</si>
  <si>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</si>
  <si>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</si>
  <si>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</si>
  <si>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</si>
  <si>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</si>
  <si>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</si>
  <si>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</si>
  <si>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</si>
  <si>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</si>
  <si>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</si>
  <si>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</si>
  <si>
    <t>PHILIPPOT Damien</t>
  </si>
  <si>
    <t>WAGNER Daniel</t>
  </si>
  <si>
    <t>BOURDON Cedric</t>
  </si>
  <si>
    <t>DUPUIS Georges</t>
  </si>
  <si>
    <t>Résultat neutralisé: 8 résultats retenus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</si>
</sst>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1" xfId="0" applyFill="1" applyBorder="1"/>
    <xf numFmtId="0" fontId="4" fillId="5" borderId="2" xfId="0" applyFont="1" applyFill="1" applyBorder="1" applyAlignment="1">
      <alignment horizontal="center" textRotation="45"/>
    </xf>
    <xf numFmtId="0" fontId="4" fillId="5" borderId="3" xfId="0" applyFont="1" applyFill="1" applyBorder="1" applyAlignment="1">
      <alignment horizontal="center" textRotation="45"/>
    </xf>
    <xf numFmtId="0" fontId="0" fillId="5" borderId="2" xfId="0" applyFill="1" applyBorder="1" applyAlignment="1">
      <alignment horizontal="center" textRotation="45"/>
    </xf>
    <xf numFmtId="0" fontId="0" fillId="5" borderId="3" xfId="0" applyFill="1" applyBorder="1" applyAlignment="1">
      <alignment horizontal="center" textRotation="45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5" borderId="14" xfId="0" applyFont="1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selection activeCell="C34" sqref="C34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41</v>
      </c>
      <c r="C2" s="83"/>
      <c r="D2" s="29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56"/>
      <c r="C4" s="56"/>
      <c r="D4" s="29"/>
      <c r="E4" s="68"/>
      <c r="F4" s="69"/>
      <c r="G4" s="69"/>
      <c r="H4" s="69"/>
      <c r="I4" s="69"/>
      <c r="J4" s="69"/>
      <c r="K4" s="69"/>
      <c r="L4" s="69"/>
      <c r="M4" s="7"/>
      <c r="N4" s="69"/>
      <c r="O4" s="69"/>
      <c r="P4" s="69"/>
      <c r="Q4" s="69"/>
      <c r="R4" s="7"/>
      <c r="S4" s="7"/>
      <c r="T4" s="7"/>
      <c r="U4" s="7"/>
      <c r="V4" s="7"/>
      <c r="W4" s="7"/>
      <c r="X4" s="7"/>
      <c r="Y4" s="5"/>
      <c r="Z4" s="68"/>
      <c r="AA4" s="69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56"/>
      <c r="C5" s="56"/>
      <c r="D5" s="29"/>
      <c r="E5" s="68"/>
      <c r="F5" s="69"/>
      <c r="G5" s="69"/>
      <c r="H5" s="69"/>
      <c r="I5" s="69"/>
      <c r="J5" s="69"/>
      <c r="K5" s="69"/>
      <c r="L5" s="69"/>
      <c r="M5" s="7"/>
      <c r="N5" s="69"/>
      <c r="O5" s="69"/>
      <c r="P5" s="69"/>
      <c r="Q5" s="69"/>
      <c r="R5" s="7"/>
      <c r="S5" s="7"/>
      <c r="T5" s="7"/>
      <c r="U5" s="7"/>
      <c r="V5" s="7"/>
      <c r="W5" s="7"/>
      <c r="X5" s="7"/>
      <c r="Y5" s="5"/>
      <c r="Z5" s="68"/>
      <c r="AA5" s="69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43" t="s">
        <v>86</v>
      </c>
      <c r="D6" s="44" t="s">
        <v>22</v>
      </c>
      <c r="E6" s="70">
        <v>16</v>
      </c>
      <c r="F6" s="71">
        <v>0</v>
      </c>
      <c r="G6" s="71">
        <v>0</v>
      </c>
      <c r="H6" s="71">
        <v>20</v>
      </c>
      <c r="I6" s="71">
        <v>0</v>
      </c>
      <c r="J6" s="71">
        <v>0</v>
      </c>
      <c r="K6" s="71">
        <v>0</v>
      </c>
      <c r="L6" s="71">
        <v>0</v>
      </c>
      <c r="M6" s="20">
        <v>10</v>
      </c>
      <c r="N6" s="71">
        <v>0</v>
      </c>
      <c r="O6" s="71">
        <v>0</v>
      </c>
      <c r="P6" s="71">
        <v>0</v>
      </c>
      <c r="Q6" s="71">
        <v>0</v>
      </c>
      <c r="R6" s="20">
        <v>16</v>
      </c>
      <c r="S6" s="20">
        <v>12</v>
      </c>
      <c r="T6" s="20">
        <v>16</v>
      </c>
      <c r="U6" s="20">
        <v>12</v>
      </c>
      <c r="V6" s="20">
        <v>16</v>
      </c>
      <c r="W6" s="20">
        <v>0</v>
      </c>
      <c r="X6" s="20">
        <v>5</v>
      </c>
      <c r="Y6" s="13">
        <v>12</v>
      </c>
      <c r="Z6" s="70">
        <f t="shared" ref="Z6:Z32" si="0">SUM(E6:Y6)</f>
        <v>135</v>
      </c>
      <c r="AA6" s="71">
        <f t="shared" ref="AA6:AA25" si="1">SUM(G6+I6+J6+K6+O6+P6+Q6)-MIN(G6,I6,J6,K6,O6,P6,Q6)</f>
        <v>0</v>
      </c>
      <c r="AB6" s="13">
        <f t="shared" ref="AB6:AB32" si="2">SUM(M6+R6+S6+T6+U6+V6+W6+X6+Y6)-MIN(M6,R6,S6,T6,U6,V6,W6,X6,Y6)</f>
        <v>99</v>
      </c>
      <c r="AC6" s="28"/>
      <c r="AD6" s="28"/>
      <c r="AE6" s="28"/>
      <c r="AF6" s="28"/>
    </row>
    <row r="7" spans="1:32" x14ac:dyDescent="0.25">
      <c r="A7" s="28"/>
      <c r="B7" s="25">
        <v>2</v>
      </c>
      <c r="C7" s="43" t="s">
        <v>48</v>
      </c>
      <c r="D7" s="44" t="s">
        <v>22</v>
      </c>
      <c r="E7" s="70">
        <v>12</v>
      </c>
      <c r="F7" s="71">
        <v>0</v>
      </c>
      <c r="G7" s="71">
        <v>4</v>
      </c>
      <c r="H7" s="71">
        <v>16</v>
      </c>
      <c r="I7" s="71">
        <v>0</v>
      </c>
      <c r="J7" s="71">
        <v>6</v>
      </c>
      <c r="K7" s="71">
        <v>20</v>
      </c>
      <c r="L7" s="71">
        <v>0</v>
      </c>
      <c r="M7" s="20">
        <v>16</v>
      </c>
      <c r="N7" s="71">
        <v>0</v>
      </c>
      <c r="O7" s="71">
        <v>0</v>
      </c>
      <c r="P7" s="71">
        <v>0</v>
      </c>
      <c r="Q7" s="71">
        <v>0</v>
      </c>
      <c r="R7" s="20">
        <v>0</v>
      </c>
      <c r="S7" s="20">
        <v>16</v>
      </c>
      <c r="T7" s="20">
        <v>12</v>
      </c>
      <c r="U7" s="20">
        <v>16</v>
      </c>
      <c r="V7" s="20">
        <v>12</v>
      </c>
      <c r="W7" s="20">
        <v>12</v>
      </c>
      <c r="X7" s="20">
        <v>12</v>
      </c>
      <c r="Y7" s="13">
        <v>0</v>
      </c>
      <c r="Z7" s="70">
        <f t="shared" si="0"/>
        <v>154</v>
      </c>
      <c r="AA7" s="71">
        <f t="shared" si="1"/>
        <v>30</v>
      </c>
      <c r="AB7" s="13">
        <f t="shared" si="2"/>
        <v>96</v>
      </c>
      <c r="AC7" s="28"/>
      <c r="AD7" s="28"/>
      <c r="AE7" s="28"/>
      <c r="AF7" s="28"/>
    </row>
    <row r="8" spans="1:32" x14ac:dyDescent="0.25">
      <c r="A8" s="28"/>
      <c r="B8" s="25">
        <v>3</v>
      </c>
      <c r="C8" s="43" t="s">
        <v>67</v>
      </c>
      <c r="D8" s="44" t="s">
        <v>23</v>
      </c>
      <c r="E8" s="70">
        <v>20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16</v>
      </c>
      <c r="L8" s="71">
        <v>0</v>
      </c>
      <c r="M8" s="20">
        <v>12</v>
      </c>
      <c r="N8" s="71">
        <v>0</v>
      </c>
      <c r="O8" s="71">
        <v>0</v>
      </c>
      <c r="P8" s="71">
        <v>0</v>
      </c>
      <c r="Q8" s="71">
        <v>0</v>
      </c>
      <c r="R8" s="20">
        <v>12</v>
      </c>
      <c r="S8" s="20">
        <v>10</v>
      </c>
      <c r="T8" s="20">
        <v>0</v>
      </c>
      <c r="U8" s="20">
        <v>0</v>
      </c>
      <c r="V8" s="20">
        <v>10</v>
      </c>
      <c r="W8" s="20">
        <v>16</v>
      </c>
      <c r="X8" s="20">
        <v>16</v>
      </c>
      <c r="Y8" s="13">
        <v>16</v>
      </c>
      <c r="Z8" s="70">
        <f t="shared" si="0"/>
        <v>128</v>
      </c>
      <c r="AA8" s="71">
        <f t="shared" si="1"/>
        <v>16</v>
      </c>
      <c r="AB8" s="13">
        <f t="shared" si="2"/>
        <v>92</v>
      </c>
      <c r="AC8" s="28"/>
      <c r="AD8" s="28"/>
      <c r="AE8" s="28"/>
      <c r="AF8" s="28"/>
    </row>
    <row r="9" spans="1:32" x14ac:dyDescent="0.25">
      <c r="A9" s="28"/>
      <c r="B9" s="25">
        <v>4</v>
      </c>
      <c r="C9" s="43" t="s">
        <v>150</v>
      </c>
      <c r="D9" s="44" t="s">
        <v>17</v>
      </c>
      <c r="E9" s="70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20">
        <v>0</v>
      </c>
      <c r="N9" s="71">
        <v>0</v>
      </c>
      <c r="O9" s="71">
        <v>0</v>
      </c>
      <c r="P9" s="71">
        <v>0</v>
      </c>
      <c r="Q9" s="71">
        <v>0</v>
      </c>
      <c r="R9" s="20">
        <v>10</v>
      </c>
      <c r="S9" s="20">
        <v>5</v>
      </c>
      <c r="T9" s="20">
        <v>10</v>
      </c>
      <c r="U9" s="20">
        <v>10</v>
      </c>
      <c r="V9" s="20">
        <v>8</v>
      </c>
      <c r="W9" s="20">
        <v>8</v>
      </c>
      <c r="X9" s="20">
        <v>8</v>
      </c>
      <c r="Y9" s="13">
        <v>10</v>
      </c>
      <c r="Z9" s="70">
        <f t="shared" si="0"/>
        <v>69</v>
      </c>
      <c r="AA9" s="71">
        <f t="shared" si="1"/>
        <v>0</v>
      </c>
      <c r="AB9" s="13">
        <f t="shared" si="2"/>
        <v>69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43" t="s">
        <v>94</v>
      </c>
      <c r="D10" s="44" t="s">
        <v>17</v>
      </c>
      <c r="E10" s="70">
        <v>0</v>
      </c>
      <c r="F10" s="71">
        <v>0</v>
      </c>
      <c r="G10" s="71">
        <v>7</v>
      </c>
      <c r="H10" s="71">
        <v>0</v>
      </c>
      <c r="I10" s="71">
        <v>0</v>
      </c>
      <c r="J10" s="71">
        <v>10</v>
      </c>
      <c r="K10" s="71">
        <v>8</v>
      </c>
      <c r="L10" s="71">
        <v>0</v>
      </c>
      <c r="M10" s="20">
        <v>0</v>
      </c>
      <c r="N10" s="71">
        <v>0</v>
      </c>
      <c r="O10" s="71">
        <v>0</v>
      </c>
      <c r="P10" s="71">
        <v>0</v>
      </c>
      <c r="Q10" s="71">
        <v>0</v>
      </c>
      <c r="R10" s="20">
        <v>8</v>
      </c>
      <c r="S10" s="20">
        <v>0</v>
      </c>
      <c r="T10" s="20">
        <v>2</v>
      </c>
      <c r="U10" s="20">
        <v>8</v>
      </c>
      <c r="V10" s="20">
        <v>0</v>
      </c>
      <c r="W10" s="20">
        <v>5</v>
      </c>
      <c r="X10" s="20">
        <v>6</v>
      </c>
      <c r="Y10" s="13">
        <v>6</v>
      </c>
      <c r="Z10" s="70">
        <f t="shared" si="0"/>
        <v>60</v>
      </c>
      <c r="AA10" s="71">
        <f t="shared" si="1"/>
        <v>25</v>
      </c>
      <c r="AB10" s="13">
        <f t="shared" si="2"/>
        <v>35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43" t="s">
        <v>47</v>
      </c>
      <c r="D11" s="44" t="s">
        <v>20</v>
      </c>
      <c r="E11" s="70">
        <v>20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16</v>
      </c>
      <c r="M11" s="20">
        <v>0</v>
      </c>
      <c r="N11" s="71">
        <v>0</v>
      </c>
      <c r="O11" s="71">
        <v>0</v>
      </c>
      <c r="P11" s="71">
        <v>0</v>
      </c>
      <c r="Q11" s="71">
        <v>0</v>
      </c>
      <c r="R11" s="20">
        <v>0</v>
      </c>
      <c r="S11" s="20">
        <v>12</v>
      </c>
      <c r="T11" s="20">
        <v>0</v>
      </c>
      <c r="U11" s="20">
        <v>0</v>
      </c>
      <c r="V11" s="20">
        <v>0</v>
      </c>
      <c r="W11" s="20">
        <v>10</v>
      </c>
      <c r="X11" s="20">
        <v>10</v>
      </c>
      <c r="Y11" s="13">
        <v>0</v>
      </c>
      <c r="Z11" s="70">
        <f t="shared" si="0"/>
        <v>68</v>
      </c>
      <c r="AA11" s="71">
        <f t="shared" si="1"/>
        <v>0</v>
      </c>
      <c r="AB11" s="13">
        <f t="shared" si="2"/>
        <v>32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43" t="s">
        <v>93</v>
      </c>
      <c r="D12" s="44" t="s">
        <v>146</v>
      </c>
      <c r="E12" s="70">
        <v>0</v>
      </c>
      <c r="F12" s="71">
        <v>5</v>
      </c>
      <c r="G12" s="71">
        <v>10</v>
      </c>
      <c r="H12" s="71">
        <v>12</v>
      </c>
      <c r="I12" s="71">
        <v>0</v>
      </c>
      <c r="J12" s="71">
        <v>16</v>
      </c>
      <c r="K12" s="71">
        <v>10</v>
      </c>
      <c r="L12" s="71">
        <v>10</v>
      </c>
      <c r="M12" s="20">
        <v>0</v>
      </c>
      <c r="N12" s="71">
        <v>0</v>
      </c>
      <c r="O12" s="71">
        <v>12</v>
      </c>
      <c r="P12" s="71">
        <v>0</v>
      </c>
      <c r="Q12" s="71">
        <v>0</v>
      </c>
      <c r="R12" s="20">
        <v>0</v>
      </c>
      <c r="S12" s="20">
        <v>0</v>
      </c>
      <c r="T12" s="20">
        <v>3</v>
      </c>
      <c r="U12" s="20">
        <v>5</v>
      </c>
      <c r="V12" s="20">
        <v>6</v>
      </c>
      <c r="W12" s="20">
        <v>3</v>
      </c>
      <c r="X12" s="20">
        <v>4</v>
      </c>
      <c r="Y12" s="13">
        <v>5</v>
      </c>
      <c r="Z12" s="70">
        <f t="shared" si="0"/>
        <v>101</v>
      </c>
      <c r="AA12" s="71">
        <f t="shared" si="1"/>
        <v>48</v>
      </c>
      <c r="AB12" s="13">
        <f t="shared" si="2"/>
        <v>26</v>
      </c>
      <c r="AC12" s="28"/>
      <c r="AD12" s="28"/>
      <c r="AE12" s="28"/>
      <c r="AF12" s="28"/>
    </row>
    <row r="13" spans="1:32" x14ac:dyDescent="0.25">
      <c r="A13" s="28"/>
      <c r="B13" s="25">
        <v>7</v>
      </c>
      <c r="C13" s="43" t="s">
        <v>69</v>
      </c>
      <c r="D13" s="44" t="s">
        <v>14</v>
      </c>
      <c r="E13" s="70">
        <v>12</v>
      </c>
      <c r="F13" s="71">
        <v>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20">
        <v>0</v>
      </c>
      <c r="N13" s="71">
        <v>0</v>
      </c>
      <c r="O13" s="71">
        <v>0</v>
      </c>
      <c r="P13" s="71">
        <v>0</v>
      </c>
      <c r="Q13" s="71">
        <v>0</v>
      </c>
      <c r="R13" s="20">
        <v>6</v>
      </c>
      <c r="S13" s="20">
        <v>3</v>
      </c>
      <c r="T13" s="20">
        <v>0</v>
      </c>
      <c r="U13" s="20">
        <v>6</v>
      </c>
      <c r="V13" s="20">
        <v>5</v>
      </c>
      <c r="W13" s="20">
        <v>4</v>
      </c>
      <c r="X13" s="20">
        <v>2</v>
      </c>
      <c r="Y13" s="13">
        <v>0</v>
      </c>
      <c r="Z13" s="70">
        <f t="shared" si="0"/>
        <v>43</v>
      </c>
      <c r="AA13" s="71">
        <f t="shared" si="1"/>
        <v>0</v>
      </c>
      <c r="AB13" s="13">
        <f t="shared" si="2"/>
        <v>26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43" t="s">
        <v>95</v>
      </c>
      <c r="D14" s="44" t="s">
        <v>22</v>
      </c>
      <c r="E14" s="70">
        <v>0</v>
      </c>
      <c r="F14" s="71">
        <v>0</v>
      </c>
      <c r="G14" s="71">
        <v>16</v>
      </c>
      <c r="H14" s="71">
        <v>16</v>
      </c>
      <c r="I14" s="71">
        <v>0</v>
      </c>
      <c r="J14" s="71">
        <v>0</v>
      </c>
      <c r="K14" s="71">
        <v>12</v>
      </c>
      <c r="L14" s="71">
        <v>0</v>
      </c>
      <c r="M14" s="20">
        <v>0</v>
      </c>
      <c r="N14" s="71">
        <v>0</v>
      </c>
      <c r="O14" s="71">
        <v>0</v>
      </c>
      <c r="P14" s="71">
        <v>0</v>
      </c>
      <c r="Q14" s="71">
        <v>0</v>
      </c>
      <c r="R14" s="20">
        <v>0</v>
      </c>
      <c r="S14" s="20">
        <v>4</v>
      </c>
      <c r="T14" s="20">
        <v>6</v>
      </c>
      <c r="U14" s="20">
        <v>0</v>
      </c>
      <c r="V14" s="20">
        <v>0</v>
      </c>
      <c r="W14" s="20">
        <v>0</v>
      </c>
      <c r="X14" s="20">
        <v>0</v>
      </c>
      <c r="Y14" s="13">
        <v>8</v>
      </c>
      <c r="Z14" s="70">
        <f t="shared" si="0"/>
        <v>62</v>
      </c>
      <c r="AA14" s="71">
        <f t="shared" si="1"/>
        <v>28</v>
      </c>
      <c r="AB14" s="13">
        <f t="shared" si="2"/>
        <v>18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43" t="s">
        <v>159</v>
      </c>
      <c r="D15" s="44" t="s">
        <v>21</v>
      </c>
      <c r="E15" s="70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20">
        <v>0</v>
      </c>
      <c r="N15" s="71">
        <v>0</v>
      </c>
      <c r="O15" s="71">
        <v>0</v>
      </c>
      <c r="P15" s="71">
        <v>0</v>
      </c>
      <c r="Q15" s="71">
        <v>0</v>
      </c>
      <c r="R15" s="20">
        <v>0</v>
      </c>
      <c r="S15" s="20">
        <v>11</v>
      </c>
      <c r="T15" s="20">
        <v>5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70">
        <f t="shared" si="0"/>
        <v>16</v>
      </c>
      <c r="AA15" s="71">
        <f t="shared" si="1"/>
        <v>0</v>
      </c>
      <c r="AB15" s="13">
        <f t="shared" si="2"/>
        <v>16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43" t="s">
        <v>68</v>
      </c>
      <c r="D16" s="44" t="s">
        <v>18</v>
      </c>
      <c r="E16" s="70">
        <v>16</v>
      </c>
      <c r="F16" s="71">
        <v>5</v>
      </c>
      <c r="G16" s="71">
        <v>0</v>
      </c>
      <c r="H16" s="71">
        <v>12</v>
      </c>
      <c r="I16" s="71">
        <v>0</v>
      </c>
      <c r="J16" s="71">
        <v>0</v>
      </c>
      <c r="K16" s="71">
        <v>0</v>
      </c>
      <c r="L16" s="71">
        <v>0</v>
      </c>
      <c r="M16" s="20">
        <v>8</v>
      </c>
      <c r="N16" s="71">
        <v>0</v>
      </c>
      <c r="O16" s="71">
        <v>0</v>
      </c>
      <c r="P16" s="71">
        <v>0</v>
      </c>
      <c r="Q16" s="71">
        <v>0</v>
      </c>
      <c r="R16" s="20">
        <v>0</v>
      </c>
      <c r="S16" s="20">
        <v>2</v>
      </c>
      <c r="T16" s="20">
        <v>2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70">
        <f t="shared" si="0"/>
        <v>45</v>
      </c>
      <c r="AA16" s="71">
        <f t="shared" si="1"/>
        <v>0</v>
      </c>
      <c r="AB16" s="13">
        <f t="shared" si="2"/>
        <v>12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43" t="s">
        <v>182</v>
      </c>
      <c r="D17" s="44" t="s">
        <v>22</v>
      </c>
      <c r="E17" s="70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20">
        <v>0</v>
      </c>
      <c r="N17" s="71">
        <v>0</v>
      </c>
      <c r="O17" s="71">
        <v>0</v>
      </c>
      <c r="P17" s="71">
        <v>0</v>
      </c>
      <c r="Q17" s="71">
        <v>0</v>
      </c>
      <c r="R17" s="20">
        <v>0</v>
      </c>
      <c r="S17" s="20">
        <v>2</v>
      </c>
      <c r="T17" s="20">
        <v>0</v>
      </c>
      <c r="U17" s="20">
        <v>0</v>
      </c>
      <c r="V17" s="20">
        <v>0</v>
      </c>
      <c r="W17" s="20">
        <v>6</v>
      </c>
      <c r="X17" s="20">
        <v>3</v>
      </c>
      <c r="Y17" s="13">
        <v>0</v>
      </c>
      <c r="Z17" s="70">
        <f t="shared" si="0"/>
        <v>11</v>
      </c>
      <c r="AA17" s="71">
        <f t="shared" si="1"/>
        <v>0</v>
      </c>
      <c r="AB17" s="13">
        <f t="shared" si="2"/>
        <v>11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43" t="s">
        <v>52</v>
      </c>
      <c r="D18" s="44" t="s">
        <v>146</v>
      </c>
      <c r="E18" s="70">
        <v>12</v>
      </c>
      <c r="F18" s="71">
        <v>0</v>
      </c>
      <c r="G18" s="71">
        <v>2</v>
      </c>
      <c r="H18" s="71">
        <v>0</v>
      </c>
      <c r="I18" s="71">
        <v>0</v>
      </c>
      <c r="J18" s="71">
        <v>7</v>
      </c>
      <c r="K18" s="71">
        <v>0</v>
      </c>
      <c r="L18" s="71">
        <v>16</v>
      </c>
      <c r="M18" s="20">
        <v>0</v>
      </c>
      <c r="N18" s="71">
        <v>20</v>
      </c>
      <c r="O18" s="71">
        <v>13</v>
      </c>
      <c r="P18" s="71">
        <v>0</v>
      </c>
      <c r="Q18" s="71">
        <v>0</v>
      </c>
      <c r="R18" s="20">
        <v>0</v>
      </c>
      <c r="S18" s="20">
        <v>0</v>
      </c>
      <c r="T18" s="20">
        <v>10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70">
        <f t="shared" si="0"/>
        <v>80</v>
      </c>
      <c r="AA18" s="71">
        <f t="shared" si="1"/>
        <v>22</v>
      </c>
      <c r="AB18" s="13">
        <f t="shared" si="2"/>
        <v>10</v>
      </c>
      <c r="AC18" s="28"/>
      <c r="AD18" s="28"/>
      <c r="AE18" s="28"/>
      <c r="AF18" s="28"/>
    </row>
    <row r="19" spans="1:32" x14ac:dyDescent="0.25">
      <c r="A19" s="28"/>
      <c r="B19" s="25">
        <v>13</v>
      </c>
      <c r="C19" s="43" t="s">
        <v>131</v>
      </c>
      <c r="D19" s="44" t="s">
        <v>18</v>
      </c>
      <c r="E19" s="70">
        <v>0</v>
      </c>
      <c r="F19" s="71">
        <v>0</v>
      </c>
      <c r="G19" s="71">
        <v>0</v>
      </c>
      <c r="H19" s="71">
        <v>0</v>
      </c>
      <c r="I19" s="71">
        <v>0</v>
      </c>
      <c r="J19" s="71">
        <v>12</v>
      </c>
      <c r="K19" s="71">
        <v>7</v>
      </c>
      <c r="L19" s="71">
        <v>0</v>
      </c>
      <c r="M19" s="20">
        <v>0</v>
      </c>
      <c r="N19" s="71">
        <v>0</v>
      </c>
      <c r="O19" s="71">
        <v>16</v>
      </c>
      <c r="P19" s="71">
        <v>0</v>
      </c>
      <c r="Q19" s="71">
        <v>0</v>
      </c>
      <c r="R19" s="20">
        <v>0</v>
      </c>
      <c r="S19" s="20">
        <v>0</v>
      </c>
      <c r="T19" s="20">
        <v>10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70">
        <f t="shared" si="0"/>
        <v>45</v>
      </c>
      <c r="AA19" s="71">
        <f t="shared" si="1"/>
        <v>35</v>
      </c>
      <c r="AB19" s="13">
        <f t="shared" si="2"/>
        <v>10</v>
      </c>
      <c r="AC19" s="28"/>
      <c r="AD19" s="28"/>
      <c r="AE19" s="28"/>
      <c r="AF19" s="28"/>
    </row>
    <row r="20" spans="1:32" x14ac:dyDescent="0.25">
      <c r="A20" s="28"/>
      <c r="B20" s="25">
        <v>14</v>
      </c>
      <c r="C20" s="43" t="s">
        <v>156</v>
      </c>
      <c r="D20" s="44" t="s">
        <v>18</v>
      </c>
      <c r="E20" s="70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20">
        <v>0</v>
      </c>
      <c r="N20" s="71">
        <v>0</v>
      </c>
      <c r="O20" s="71">
        <v>0</v>
      </c>
      <c r="P20" s="71">
        <v>0</v>
      </c>
      <c r="Q20" s="71">
        <v>0</v>
      </c>
      <c r="R20" s="20">
        <v>0</v>
      </c>
      <c r="S20" s="20">
        <v>8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70">
        <f t="shared" si="0"/>
        <v>8</v>
      </c>
      <c r="AA20" s="71">
        <f t="shared" si="1"/>
        <v>0</v>
      </c>
      <c r="AB20" s="13">
        <f t="shared" si="2"/>
        <v>8</v>
      </c>
      <c r="AC20" s="28"/>
      <c r="AD20" s="28"/>
      <c r="AE20" s="28"/>
      <c r="AF20" s="28"/>
    </row>
    <row r="21" spans="1:32" x14ac:dyDescent="0.25">
      <c r="A21" s="28"/>
      <c r="B21" s="25">
        <v>15</v>
      </c>
      <c r="C21" s="74" t="s">
        <v>148</v>
      </c>
      <c r="D21" s="44" t="s">
        <v>18</v>
      </c>
      <c r="E21" s="70">
        <v>0</v>
      </c>
      <c r="F21" s="71">
        <v>0</v>
      </c>
      <c r="G21" s="71">
        <v>12</v>
      </c>
      <c r="H21" s="71">
        <v>20</v>
      </c>
      <c r="I21" s="71">
        <v>0</v>
      </c>
      <c r="J21" s="71">
        <v>2</v>
      </c>
      <c r="K21" s="71">
        <v>0</v>
      </c>
      <c r="L21" s="71">
        <v>20</v>
      </c>
      <c r="M21" s="20">
        <v>0</v>
      </c>
      <c r="N21" s="71">
        <v>0</v>
      </c>
      <c r="O21" s="71">
        <v>20</v>
      </c>
      <c r="P21" s="71">
        <v>0</v>
      </c>
      <c r="Q21" s="71">
        <v>0</v>
      </c>
      <c r="R21" s="20">
        <v>0</v>
      </c>
      <c r="S21" s="20">
        <v>2</v>
      </c>
      <c r="T21" s="20">
        <v>4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70">
        <f t="shared" si="0"/>
        <v>80</v>
      </c>
      <c r="AA21" s="71">
        <f t="shared" si="1"/>
        <v>34</v>
      </c>
      <c r="AB21" s="13">
        <f t="shared" si="2"/>
        <v>6</v>
      </c>
      <c r="AC21" s="28"/>
      <c r="AD21" s="28"/>
      <c r="AE21" s="28"/>
      <c r="AF21" s="28"/>
    </row>
    <row r="22" spans="1:32" x14ac:dyDescent="0.25">
      <c r="A22" s="28"/>
      <c r="B22" s="59">
        <v>15</v>
      </c>
      <c r="C22" s="43" t="s">
        <v>143</v>
      </c>
      <c r="D22" s="43" t="s">
        <v>21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20">
        <v>6</v>
      </c>
      <c r="N22" s="71">
        <v>0</v>
      </c>
      <c r="O22" s="71">
        <v>0</v>
      </c>
      <c r="P22" s="71">
        <v>0</v>
      </c>
      <c r="Q22" s="71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71">
        <f t="shared" si="0"/>
        <v>6</v>
      </c>
      <c r="AA22" s="71">
        <f t="shared" si="1"/>
        <v>0</v>
      </c>
      <c r="AB22" s="20">
        <f t="shared" si="2"/>
        <v>6</v>
      </c>
      <c r="AC22" s="28"/>
      <c r="AD22" s="28"/>
      <c r="AE22" s="28"/>
      <c r="AF22" s="28"/>
    </row>
    <row r="23" spans="1:32" x14ac:dyDescent="0.25">
      <c r="B23" s="59">
        <v>15</v>
      </c>
      <c r="C23" s="43" t="s">
        <v>157</v>
      </c>
      <c r="D23" s="43" t="s">
        <v>18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20">
        <v>0</v>
      </c>
      <c r="N23" s="71">
        <v>0</v>
      </c>
      <c r="O23" s="71">
        <v>0</v>
      </c>
      <c r="P23" s="71">
        <v>0</v>
      </c>
      <c r="Q23" s="71">
        <v>0</v>
      </c>
      <c r="R23" s="20">
        <v>0</v>
      </c>
      <c r="S23" s="20">
        <v>6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71">
        <f t="shared" si="0"/>
        <v>6</v>
      </c>
      <c r="AA23" s="71">
        <f t="shared" si="1"/>
        <v>0</v>
      </c>
      <c r="AB23" s="20">
        <f t="shared" si="2"/>
        <v>6</v>
      </c>
    </row>
    <row r="24" spans="1:32" x14ac:dyDescent="0.25">
      <c r="B24" s="60">
        <v>29</v>
      </c>
      <c r="C24" s="55" t="s">
        <v>151</v>
      </c>
      <c r="D24" s="61" t="s">
        <v>22</v>
      </c>
      <c r="E24" s="72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62">
        <v>0</v>
      </c>
      <c r="N24" s="73">
        <v>0</v>
      </c>
      <c r="O24" s="73">
        <v>0</v>
      </c>
      <c r="P24" s="73">
        <v>0</v>
      </c>
      <c r="Q24" s="73">
        <v>0</v>
      </c>
      <c r="R24" s="62">
        <v>5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3">
        <v>0</v>
      </c>
      <c r="Z24" s="72">
        <f t="shared" si="0"/>
        <v>5</v>
      </c>
      <c r="AA24" s="73">
        <f t="shared" si="1"/>
        <v>0</v>
      </c>
      <c r="AB24" s="63">
        <f t="shared" si="2"/>
        <v>5</v>
      </c>
    </row>
    <row r="25" spans="1:32" x14ac:dyDescent="0.25">
      <c r="B25" s="59">
        <v>32</v>
      </c>
      <c r="C25" s="43" t="s">
        <v>141</v>
      </c>
      <c r="D25" s="43" t="s">
        <v>16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7</v>
      </c>
      <c r="M25" s="20">
        <v>0</v>
      </c>
      <c r="N25" s="71">
        <v>0</v>
      </c>
      <c r="O25" s="71">
        <v>0</v>
      </c>
      <c r="P25" s="71">
        <v>0</v>
      </c>
      <c r="Q25" s="71">
        <v>0</v>
      </c>
      <c r="R25" s="20">
        <v>0</v>
      </c>
      <c r="S25" s="20">
        <v>2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71">
        <f t="shared" si="0"/>
        <v>11</v>
      </c>
      <c r="AA25" s="71">
        <f t="shared" si="1"/>
        <v>0</v>
      </c>
      <c r="AB25" s="20">
        <f t="shared" si="2"/>
        <v>4</v>
      </c>
    </row>
    <row r="26" spans="1:32" x14ac:dyDescent="0.25">
      <c r="B26" s="59">
        <v>33</v>
      </c>
      <c r="C26" s="43" t="s">
        <v>167</v>
      </c>
      <c r="D26" s="43" t="s">
        <v>29</v>
      </c>
      <c r="E26" s="71">
        <v>20</v>
      </c>
      <c r="F26" s="71">
        <v>0</v>
      </c>
      <c r="G26" s="71">
        <v>2</v>
      </c>
      <c r="H26" s="71">
        <v>20</v>
      </c>
      <c r="I26" s="71"/>
      <c r="J26" s="71">
        <v>0</v>
      </c>
      <c r="K26" s="71">
        <v>0</v>
      </c>
      <c r="L26" s="71">
        <v>0</v>
      </c>
      <c r="M26" s="20">
        <v>0</v>
      </c>
      <c r="N26" s="71">
        <v>0</v>
      </c>
      <c r="O26" s="71">
        <v>0</v>
      </c>
      <c r="P26" s="71">
        <v>0</v>
      </c>
      <c r="Q26" s="71">
        <v>0</v>
      </c>
      <c r="R26" s="20">
        <v>0</v>
      </c>
      <c r="S26" s="20">
        <v>0</v>
      </c>
      <c r="T26" s="20">
        <v>2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71">
        <f t="shared" si="0"/>
        <v>44</v>
      </c>
      <c r="AA26" s="71">
        <v>2</v>
      </c>
      <c r="AB26" s="20">
        <f t="shared" si="2"/>
        <v>2</v>
      </c>
    </row>
    <row r="27" spans="1:32" x14ac:dyDescent="0.25">
      <c r="B27" s="59">
        <v>33</v>
      </c>
      <c r="C27" s="43" t="s">
        <v>70</v>
      </c>
      <c r="D27" s="43" t="s">
        <v>16</v>
      </c>
      <c r="E27" s="71">
        <v>16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16</v>
      </c>
      <c r="M27" s="20">
        <v>0</v>
      </c>
      <c r="N27" s="71">
        <v>0</v>
      </c>
      <c r="O27" s="71">
        <v>0</v>
      </c>
      <c r="P27" s="71">
        <v>0</v>
      </c>
      <c r="Q27" s="71">
        <v>0</v>
      </c>
      <c r="R27" s="20">
        <v>0</v>
      </c>
      <c r="S27" s="20">
        <v>2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71">
        <f t="shared" si="0"/>
        <v>34</v>
      </c>
      <c r="AA27" s="71">
        <f t="shared" ref="AA27:AA32" si="3">SUM(G27+I27+J27+K27+O27+P27+Q27)-MIN(G27,I27,J27,K27,O27,P27,Q27)</f>
        <v>0</v>
      </c>
      <c r="AB27" s="20">
        <f t="shared" si="2"/>
        <v>2</v>
      </c>
    </row>
    <row r="28" spans="1:32" x14ac:dyDescent="0.25">
      <c r="B28" s="59">
        <v>33</v>
      </c>
      <c r="C28" s="43" t="s">
        <v>132</v>
      </c>
      <c r="D28" s="43" t="s">
        <v>16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5</v>
      </c>
      <c r="K28" s="71">
        <v>0</v>
      </c>
      <c r="L28" s="71">
        <v>5</v>
      </c>
      <c r="M28" s="20">
        <v>0</v>
      </c>
      <c r="N28" s="71">
        <v>0</v>
      </c>
      <c r="O28" s="71">
        <v>10</v>
      </c>
      <c r="P28" s="71">
        <v>0</v>
      </c>
      <c r="Q28" s="71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71">
        <f t="shared" si="0"/>
        <v>22</v>
      </c>
      <c r="AA28" s="71">
        <f t="shared" si="3"/>
        <v>15</v>
      </c>
      <c r="AB28" s="20">
        <f t="shared" si="2"/>
        <v>2</v>
      </c>
    </row>
    <row r="29" spans="1:32" x14ac:dyDescent="0.25">
      <c r="B29" s="59">
        <v>33</v>
      </c>
      <c r="C29" s="65" t="s">
        <v>121</v>
      </c>
      <c r="D29" s="43" t="s">
        <v>15</v>
      </c>
      <c r="E29" s="71">
        <v>0</v>
      </c>
      <c r="F29" s="71">
        <v>0</v>
      </c>
      <c r="G29" s="71">
        <v>0</v>
      </c>
      <c r="H29" s="71">
        <v>10</v>
      </c>
      <c r="I29" s="71">
        <v>0</v>
      </c>
      <c r="J29" s="71">
        <v>0</v>
      </c>
      <c r="K29" s="71">
        <v>0</v>
      </c>
      <c r="L29" s="71">
        <v>7</v>
      </c>
      <c r="M29" s="20">
        <v>0</v>
      </c>
      <c r="N29" s="71">
        <v>0</v>
      </c>
      <c r="O29" s="71">
        <v>0</v>
      </c>
      <c r="P29" s="71">
        <v>0</v>
      </c>
      <c r="Q29" s="71">
        <v>0</v>
      </c>
      <c r="R29" s="20">
        <v>0</v>
      </c>
      <c r="S29" s="20">
        <v>0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71">
        <f t="shared" si="0"/>
        <v>19</v>
      </c>
      <c r="AA29" s="71">
        <f t="shared" si="3"/>
        <v>0</v>
      </c>
      <c r="AB29" s="20">
        <f t="shared" si="2"/>
        <v>2</v>
      </c>
    </row>
    <row r="30" spans="1:32" x14ac:dyDescent="0.25">
      <c r="B30" s="59">
        <v>33</v>
      </c>
      <c r="C30" s="43" t="s">
        <v>96</v>
      </c>
      <c r="D30" s="43" t="s">
        <v>17</v>
      </c>
      <c r="E30" s="71">
        <v>0</v>
      </c>
      <c r="F30" s="71">
        <v>0</v>
      </c>
      <c r="G30" s="71">
        <v>2</v>
      </c>
      <c r="H30" s="71">
        <v>0</v>
      </c>
      <c r="I30" s="71">
        <v>0</v>
      </c>
      <c r="J30" s="71">
        <v>7</v>
      </c>
      <c r="K30" s="71">
        <v>5</v>
      </c>
      <c r="L30" s="71">
        <v>0</v>
      </c>
      <c r="M30" s="20">
        <v>0</v>
      </c>
      <c r="N30" s="71">
        <v>0</v>
      </c>
      <c r="O30" s="71">
        <v>0</v>
      </c>
      <c r="P30" s="71">
        <v>0</v>
      </c>
      <c r="Q30" s="71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2</v>
      </c>
      <c r="Y30" s="20">
        <v>0</v>
      </c>
      <c r="Z30" s="71">
        <f t="shared" si="0"/>
        <v>16</v>
      </c>
      <c r="AA30" s="71">
        <f t="shared" si="3"/>
        <v>14</v>
      </c>
      <c r="AB30" s="20">
        <f t="shared" si="2"/>
        <v>2</v>
      </c>
    </row>
    <row r="31" spans="1:32" x14ac:dyDescent="0.25">
      <c r="B31" s="59">
        <v>33</v>
      </c>
      <c r="C31" s="43" t="s">
        <v>158</v>
      </c>
      <c r="D31" s="43" t="s">
        <v>22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20">
        <v>0</v>
      </c>
      <c r="N31" s="71">
        <v>0</v>
      </c>
      <c r="O31" s="71">
        <v>0</v>
      </c>
      <c r="P31" s="71">
        <v>0</v>
      </c>
      <c r="Q31" s="71">
        <v>0</v>
      </c>
      <c r="R31" s="20">
        <v>0</v>
      </c>
      <c r="S31" s="20">
        <v>2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71">
        <f t="shared" si="0"/>
        <v>2</v>
      </c>
      <c r="AA31" s="71">
        <f t="shared" si="3"/>
        <v>0</v>
      </c>
      <c r="AB31" s="20">
        <f t="shared" si="2"/>
        <v>2</v>
      </c>
    </row>
    <row r="32" spans="1:32" x14ac:dyDescent="0.25">
      <c r="B32" s="59">
        <v>33</v>
      </c>
      <c r="C32" s="43" t="s">
        <v>183</v>
      </c>
      <c r="D32" s="43" t="s">
        <v>22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20">
        <v>0</v>
      </c>
      <c r="N32" s="71">
        <v>0</v>
      </c>
      <c r="O32" s="71">
        <v>0</v>
      </c>
      <c r="P32" s="71">
        <v>0</v>
      </c>
      <c r="Q32" s="71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2</v>
      </c>
      <c r="Y32" s="20">
        <v>0</v>
      </c>
      <c r="Z32" s="71">
        <f t="shared" si="0"/>
        <v>2</v>
      </c>
      <c r="AA32" s="71">
        <f t="shared" si="3"/>
        <v>0</v>
      </c>
      <c r="AB32" s="20">
        <f t="shared" si="2"/>
        <v>2</v>
      </c>
    </row>
  </sheetData>
  <sortState ref="B6:B32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opLeftCell="A4" zoomScaleNormal="100" workbookViewId="0">
      <selection activeCell="R24" sqref="R24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110.25" customHeight="1" thickTop="1" thickBot="1" x14ac:dyDescent="0.3">
      <c r="A2" s="28"/>
      <c r="B2" s="83" t="s">
        <v>40</v>
      </c>
      <c r="C2" s="83"/>
      <c r="D2" s="29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58"/>
      <c r="C4" s="58"/>
      <c r="D4" s="29"/>
      <c r="E4" s="68"/>
      <c r="F4" s="69"/>
      <c r="G4" s="69"/>
      <c r="H4" s="69"/>
      <c r="I4" s="69"/>
      <c r="J4" s="69"/>
      <c r="K4" s="69"/>
      <c r="L4" s="69"/>
      <c r="M4" s="7"/>
      <c r="N4" s="69"/>
      <c r="O4" s="69"/>
      <c r="P4" s="69"/>
      <c r="Q4" s="69"/>
      <c r="R4" s="7"/>
      <c r="S4" s="7"/>
      <c r="T4" s="7"/>
      <c r="U4" s="7"/>
      <c r="V4" s="7"/>
      <c r="W4" s="7"/>
      <c r="X4" s="7"/>
      <c r="Y4" s="5"/>
      <c r="Z4" s="68"/>
      <c r="AA4" s="69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43" t="s">
        <v>87</v>
      </c>
      <c r="D5" s="44" t="s">
        <v>22</v>
      </c>
      <c r="E5" s="70">
        <v>12</v>
      </c>
      <c r="F5" s="71">
        <v>0</v>
      </c>
      <c r="G5" s="71">
        <v>2</v>
      </c>
      <c r="H5" s="71">
        <v>7</v>
      </c>
      <c r="I5" s="71">
        <v>0</v>
      </c>
      <c r="J5" s="71">
        <v>6</v>
      </c>
      <c r="K5" s="71">
        <v>8</v>
      </c>
      <c r="L5" s="71">
        <v>3</v>
      </c>
      <c r="M5" s="20">
        <v>12</v>
      </c>
      <c r="N5" s="71">
        <v>0</v>
      </c>
      <c r="O5" s="71">
        <v>0</v>
      </c>
      <c r="P5" s="71">
        <v>0</v>
      </c>
      <c r="Q5" s="71">
        <v>0</v>
      </c>
      <c r="R5" s="20">
        <v>4</v>
      </c>
      <c r="S5" s="20">
        <v>0</v>
      </c>
      <c r="T5" s="20">
        <v>4</v>
      </c>
      <c r="U5" s="20">
        <v>10</v>
      </c>
      <c r="V5" s="20">
        <v>4</v>
      </c>
      <c r="W5" s="20">
        <v>10</v>
      </c>
      <c r="X5" s="20">
        <v>5</v>
      </c>
      <c r="Y5" s="13">
        <v>16</v>
      </c>
      <c r="Z5" s="70">
        <f t="shared" ref="Z5:Z23" si="0">SUM(E5:Y5)</f>
        <v>103</v>
      </c>
      <c r="AA5" s="71">
        <f t="shared" ref="AA5:AA23" si="1">SUM(G5+I5+J5+K5+O5+P5+Q5)-MIN(G5,I5,J5,K5,O5,P5,Q5)</f>
        <v>16</v>
      </c>
      <c r="AB5" s="13">
        <f t="shared" ref="AB5:AB23" si="2">SUM(M5+R5+S5+T5+U5+V5+W5+X5+Y5)-MIN(M5,R5,S5,T5,U5,V5,W5,X5,Y5)</f>
        <v>65</v>
      </c>
      <c r="AC5" s="28"/>
      <c r="AD5" s="28"/>
      <c r="AE5" s="28"/>
      <c r="AF5" s="28"/>
    </row>
    <row r="6" spans="1:32" x14ac:dyDescent="0.25">
      <c r="A6" s="28"/>
      <c r="B6" s="25">
        <v>2</v>
      </c>
      <c r="C6" s="43" t="s">
        <v>73</v>
      </c>
      <c r="D6" s="44" t="s">
        <v>23</v>
      </c>
      <c r="E6" s="70">
        <v>7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20">
        <v>8</v>
      </c>
      <c r="N6" s="71">
        <v>0</v>
      </c>
      <c r="O6" s="71">
        <v>0</v>
      </c>
      <c r="P6" s="71">
        <v>0</v>
      </c>
      <c r="Q6" s="71">
        <v>0</v>
      </c>
      <c r="R6" s="20">
        <v>3</v>
      </c>
      <c r="S6" s="20">
        <v>0</v>
      </c>
      <c r="T6" s="20">
        <v>0</v>
      </c>
      <c r="U6" s="20">
        <v>12</v>
      </c>
      <c r="V6" s="20">
        <v>8</v>
      </c>
      <c r="W6" s="20">
        <v>12</v>
      </c>
      <c r="X6" s="20">
        <v>12</v>
      </c>
      <c r="Y6" s="13">
        <v>0</v>
      </c>
      <c r="Z6" s="70">
        <f t="shared" si="0"/>
        <v>62</v>
      </c>
      <c r="AA6" s="71">
        <f t="shared" si="1"/>
        <v>0</v>
      </c>
      <c r="AB6" s="13">
        <f t="shared" si="2"/>
        <v>55</v>
      </c>
      <c r="AC6" s="28"/>
      <c r="AD6" s="28"/>
      <c r="AE6" s="28"/>
      <c r="AF6" s="28"/>
    </row>
    <row r="7" spans="1:32" x14ac:dyDescent="0.25">
      <c r="A7" s="28"/>
      <c r="B7" s="25">
        <v>3</v>
      </c>
      <c r="C7" s="43" t="s">
        <v>51</v>
      </c>
      <c r="D7" s="44" t="s">
        <v>15</v>
      </c>
      <c r="E7" s="70">
        <v>8</v>
      </c>
      <c r="F7" s="71">
        <v>5</v>
      </c>
      <c r="G7" s="71">
        <v>6</v>
      </c>
      <c r="H7" s="71">
        <v>10</v>
      </c>
      <c r="I7" s="71">
        <v>0</v>
      </c>
      <c r="J7" s="71">
        <v>4</v>
      </c>
      <c r="K7" s="71">
        <v>10</v>
      </c>
      <c r="L7" s="71">
        <v>12</v>
      </c>
      <c r="M7" s="20">
        <v>10</v>
      </c>
      <c r="N7" s="71">
        <v>0</v>
      </c>
      <c r="O7" s="71">
        <v>10</v>
      </c>
      <c r="P7" s="71">
        <v>0</v>
      </c>
      <c r="Q7" s="71">
        <v>0</v>
      </c>
      <c r="R7" s="20">
        <v>0</v>
      </c>
      <c r="S7" s="20">
        <v>4</v>
      </c>
      <c r="T7" s="20">
        <v>12</v>
      </c>
      <c r="U7" s="20">
        <v>4</v>
      </c>
      <c r="V7" s="20">
        <v>3</v>
      </c>
      <c r="W7" s="20">
        <v>6</v>
      </c>
      <c r="X7" s="20">
        <v>4</v>
      </c>
      <c r="Y7" s="13">
        <v>10</v>
      </c>
      <c r="Z7" s="70">
        <f t="shared" si="0"/>
        <v>118</v>
      </c>
      <c r="AA7" s="71">
        <f t="shared" si="1"/>
        <v>30</v>
      </c>
      <c r="AB7" s="13">
        <f t="shared" si="2"/>
        <v>53</v>
      </c>
      <c r="AC7" s="28"/>
      <c r="AD7" s="28"/>
      <c r="AE7" s="28"/>
      <c r="AF7" s="28"/>
    </row>
    <row r="8" spans="1:32" x14ac:dyDescent="0.25">
      <c r="A8" s="28"/>
      <c r="B8" s="25">
        <v>4</v>
      </c>
      <c r="C8" s="43" t="s">
        <v>110</v>
      </c>
      <c r="D8" s="44" t="s">
        <v>17</v>
      </c>
      <c r="E8" s="70">
        <v>0</v>
      </c>
      <c r="F8" s="71">
        <v>0</v>
      </c>
      <c r="G8" s="71">
        <v>16</v>
      </c>
      <c r="H8" s="71">
        <v>0</v>
      </c>
      <c r="I8" s="71">
        <v>0</v>
      </c>
      <c r="J8" s="71">
        <v>20</v>
      </c>
      <c r="K8" s="71">
        <v>20</v>
      </c>
      <c r="L8" s="71">
        <v>2</v>
      </c>
      <c r="M8" s="20">
        <v>0</v>
      </c>
      <c r="N8" s="71">
        <v>20</v>
      </c>
      <c r="O8" s="71">
        <v>0</v>
      </c>
      <c r="P8" s="71">
        <v>0</v>
      </c>
      <c r="Q8" s="71">
        <v>0</v>
      </c>
      <c r="R8" s="20">
        <v>8</v>
      </c>
      <c r="S8" s="20">
        <v>3</v>
      </c>
      <c r="T8" s="20">
        <v>5</v>
      </c>
      <c r="U8" s="20">
        <v>6</v>
      </c>
      <c r="V8" s="20">
        <v>6</v>
      </c>
      <c r="W8" s="20">
        <v>16</v>
      </c>
      <c r="X8" s="20">
        <v>8</v>
      </c>
      <c r="Y8" s="13">
        <v>0</v>
      </c>
      <c r="Z8" s="70">
        <f t="shared" si="0"/>
        <v>130</v>
      </c>
      <c r="AA8" s="71">
        <f t="shared" si="1"/>
        <v>56</v>
      </c>
      <c r="AB8" s="13">
        <f t="shared" si="2"/>
        <v>52</v>
      </c>
      <c r="AC8" s="28"/>
      <c r="AD8" s="28"/>
      <c r="AE8" s="28"/>
      <c r="AF8" s="28"/>
    </row>
    <row r="9" spans="1:32" x14ac:dyDescent="0.25">
      <c r="A9" s="28"/>
      <c r="B9" s="25">
        <v>5</v>
      </c>
      <c r="C9" s="43" t="s">
        <v>72</v>
      </c>
      <c r="D9" s="44" t="s">
        <v>23</v>
      </c>
      <c r="E9" s="70">
        <v>8</v>
      </c>
      <c r="F9" s="71">
        <v>0</v>
      </c>
      <c r="G9" s="71">
        <v>10</v>
      </c>
      <c r="H9" s="71">
        <v>0</v>
      </c>
      <c r="I9" s="71">
        <v>0</v>
      </c>
      <c r="J9" s="71">
        <v>16</v>
      </c>
      <c r="K9" s="71">
        <v>0</v>
      </c>
      <c r="L9" s="71">
        <v>0</v>
      </c>
      <c r="M9" s="20">
        <v>0</v>
      </c>
      <c r="N9" s="71">
        <v>0</v>
      </c>
      <c r="O9" s="71">
        <v>0</v>
      </c>
      <c r="P9" s="71">
        <v>0</v>
      </c>
      <c r="Q9" s="71">
        <v>0</v>
      </c>
      <c r="R9" s="20">
        <v>10</v>
      </c>
      <c r="S9" s="20">
        <v>10</v>
      </c>
      <c r="T9" s="20">
        <v>0</v>
      </c>
      <c r="U9" s="20">
        <v>0</v>
      </c>
      <c r="V9" s="20">
        <v>16</v>
      </c>
      <c r="W9" s="20">
        <v>2</v>
      </c>
      <c r="X9" s="20">
        <v>0</v>
      </c>
      <c r="Y9" s="13">
        <v>4</v>
      </c>
      <c r="Z9" s="70">
        <f t="shared" si="0"/>
        <v>76</v>
      </c>
      <c r="AA9" s="71">
        <f t="shared" si="1"/>
        <v>26</v>
      </c>
      <c r="AB9" s="13">
        <f t="shared" si="2"/>
        <v>42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43" t="s">
        <v>74</v>
      </c>
      <c r="D10" s="44" t="s">
        <v>22</v>
      </c>
      <c r="E10" s="70">
        <v>2</v>
      </c>
      <c r="F10" s="71">
        <v>0</v>
      </c>
      <c r="G10" s="71">
        <v>0</v>
      </c>
      <c r="H10" s="71">
        <v>16</v>
      </c>
      <c r="I10" s="71">
        <v>0</v>
      </c>
      <c r="J10" s="71">
        <v>7</v>
      </c>
      <c r="K10" s="71">
        <v>0</v>
      </c>
      <c r="L10" s="71">
        <v>12</v>
      </c>
      <c r="M10" s="20">
        <v>0</v>
      </c>
      <c r="N10" s="71">
        <v>0</v>
      </c>
      <c r="O10" s="71">
        <v>0</v>
      </c>
      <c r="P10" s="71">
        <v>0</v>
      </c>
      <c r="Q10" s="71">
        <v>0</v>
      </c>
      <c r="R10" s="20">
        <v>16</v>
      </c>
      <c r="S10" s="20">
        <v>5</v>
      </c>
      <c r="T10" s="20">
        <v>0</v>
      </c>
      <c r="U10" s="20">
        <v>5</v>
      </c>
      <c r="V10" s="20">
        <v>0</v>
      </c>
      <c r="W10" s="20">
        <v>0</v>
      </c>
      <c r="X10" s="20">
        <v>0</v>
      </c>
      <c r="Y10" s="13">
        <v>12</v>
      </c>
      <c r="Z10" s="70">
        <f t="shared" si="0"/>
        <v>75</v>
      </c>
      <c r="AA10" s="71">
        <f t="shared" si="1"/>
        <v>7</v>
      </c>
      <c r="AB10" s="13">
        <f t="shared" si="2"/>
        <v>38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43" t="s">
        <v>49</v>
      </c>
      <c r="D11" s="44" t="s">
        <v>15</v>
      </c>
      <c r="E11" s="70">
        <v>20</v>
      </c>
      <c r="F11" s="71">
        <v>0</v>
      </c>
      <c r="G11" s="71">
        <v>5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20">
        <v>0</v>
      </c>
      <c r="N11" s="71">
        <v>0</v>
      </c>
      <c r="O11" s="71">
        <v>0</v>
      </c>
      <c r="P11" s="71">
        <v>0</v>
      </c>
      <c r="Q11" s="71">
        <v>0</v>
      </c>
      <c r="R11" s="20">
        <v>0</v>
      </c>
      <c r="S11" s="20">
        <v>12</v>
      </c>
      <c r="T11" s="20">
        <v>6</v>
      </c>
      <c r="U11" s="20">
        <v>16</v>
      </c>
      <c r="V11" s="20">
        <v>0</v>
      </c>
      <c r="W11" s="20">
        <v>0</v>
      </c>
      <c r="X11" s="20">
        <v>0</v>
      </c>
      <c r="Y11" s="13">
        <v>0</v>
      </c>
      <c r="Z11" s="70">
        <f t="shared" si="0"/>
        <v>59</v>
      </c>
      <c r="AA11" s="71">
        <f t="shared" si="1"/>
        <v>5</v>
      </c>
      <c r="AB11" s="13">
        <f t="shared" si="2"/>
        <v>34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43" t="s">
        <v>71</v>
      </c>
      <c r="D12" s="44" t="s">
        <v>23</v>
      </c>
      <c r="E12" s="70">
        <v>20</v>
      </c>
      <c r="F12" s="71">
        <v>0</v>
      </c>
      <c r="G12" s="71">
        <v>2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20">
        <v>0</v>
      </c>
      <c r="N12" s="71">
        <v>0</v>
      </c>
      <c r="O12" s="71">
        <v>0</v>
      </c>
      <c r="P12" s="71">
        <v>0</v>
      </c>
      <c r="Q12" s="71">
        <v>0</v>
      </c>
      <c r="R12" s="20">
        <v>0</v>
      </c>
      <c r="S12" s="20">
        <v>0</v>
      </c>
      <c r="T12" s="20">
        <v>0</v>
      </c>
      <c r="U12" s="20">
        <v>0</v>
      </c>
      <c r="V12" s="20">
        <v>12</v>
      </c>
      <c r="W12" s="20">
        <v>0</v>
      </c>
      <c r="X12" s="20">
        <v>16</v>
      </c>
      <c r="Y12" s="13">
        <v>0</v>
      </c>
      <c r="Z12" s="70">
        <f t="shared" si="0"/>
        <v>50</v>
      </c>
      <c r="AA12" s="71">
        <f t="shared" si="1"/>
        <v>2</v>
      </c>
      <c r="AB12" s="13">
        <f t="shared" si="2"/>
        <v>28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43" t="s">
        <v>139</v>
      </c>
      <c r="D13" s="44" t="s">
        <v>22</v>
      </c>
      <c r="E13" s="70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16</v>
      </c>
      <c r="L13" s="71">
        <v>0</v>
      </c>
      <c r="M13" s="20">
        <v>0</v>
      </c>
      <c r="N13" s="71">
        <v>0</v>
      </c>
      <c r="O13" s="71">
        <v>0</v>
      </c>
      <c r="P13" s="71">
        <v>0</v>
      </c>
      <c r="Q13" s="71">
        <v>0</v>
      </c>
      <c r="R13" s="20">
        <v>12</v>
      </c>
      <c r="S13" s="20">
        <v>8</v>
      </c>
      <c r="T13" s="20">
        <v>0</v>
      </c>
      <c r="U13" s="20">
        <v>0</v>
      </c>
      <c r="V13" s="20">
        <v>0</v>
      </c>
      <c r="W13" s="20">
        <v>0</v>
      </c>
      <c r="X13" s="20">
        <v>6</v>
      </c>
      <c r="Y13" s="13">
        <v>0</v>
      </c>
      <c r="Z13" s="70">
        <f t="shared" si="0"/>
        <v>42</v>
      </c>
      <c r="AA13" s="71">
        <f t="shared" si="1"/>
        <v>16</v>
      </c>
      <c r="AB13" s="13">
        <f t="shared" si="2"/>
        <v>26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43" t="s">
        <v>147</v>
      </c>
      <c r="D14" s="44" t="s">
        <v>28</v>
      </c>
      <c r="E14" s="70">
        <v>0</v>
      </c>
      <c r="F14" s="71">
        <v>0</v>
      </c>
      <c r="G14" s="71">
        <v>0</v>
      </c>
      <c r="H14" s="71">
        <v>20</v>
      </c>
      <c r="I14" s="71">
        <v>0</v>
      </c>
      <c r="J14" s="71">
        <v>0</v>
      </c>
      <c r="K14" s="71">
        <v>0</v>
      </c>
      <c r="L14" s="71">
        <v>16</v>
      </c>
      <c r="M14" s="20">
        <v>16</v>
      </c>
      <c r="N14" s="71">
        <v>16</v>
      </c>
      <c r="O14" s="71">
        <v>0</v>
      </c>
      <c r="P14" s="71">
        <v>0</v>
      </c>
      <c r="Q14" s="71">
        <v>0</v>
      </c>
      <c r="R14" s="20">
        <v>0</v>
      </c>
      <c r="S14" s="20">
        <v>6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70">
        <f t="shared" si="0"/>
        <v>74</v>
      </c>
      <c r="AA14" s="71">
        <f t="shared" si="1"/>
        <v>0</v>
      </c>
      <c r="AB14" s="13">
        <f t="shared" si="2"/>
        <v>22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43" t="s">
        <v>50</v>
      </c>
      <c r="D15" s="44" t="s">
        <v>20</v>
      </c>
      <c r="E15" s="70">
        <v>10</v>
      </c>
      <c r="F15" s="71">
        <v>0</v>
      </c>
      <c r="G15" s="71">
        <v>4</v>
      </c>
      <c r="H15" s="71">
        <v>0</v>
      </c>
      <c r="I15" s="71">
        <v>0</v>
      </c>
      <c r="J15" s="71">
        <v>5</v>
      </c>
      <c r="K15" s="71">
        <v>6</v>
      </c>
      <c r="L15" s="71">
        <v>2</v>
      </c>
      <c r="M15" s="20">
        <v>0</v>
      </c>
      <c r="N15" s="71">
        <v>0</v>
      </c>
      <c r="O15" s="71">
        <v>12</v>
      </c>
      <c r="P15" s="71">
        <v>0</v>
      </c>
      <c r="Q15" s="71">
        <v>0</v>
      </c>
      <c r="R15" s="20">
        <v>6</v>
      </c>
      <c r="S15" s="20">
        <v>2</v>
      </c>
      <c r="T15" s="20">
        <v>0</v>
      </c>
      <c r="U15" s="20">
        <v>0</v>
      </c>
      <c r="V15" s="20">
        <v>5</v>
      </c>
      <c r="W15" s="20">
        <v>8</v>
      </c>
      <c r="X15" s="20">
        <v>0</v>
      </c>
      <c r="Y15" s="13">
        <v>0</v>
      </c>
      <c r="Z15" s="70">
        <f t="shared" si="0"/>
        <v>60</v>
      </c>
      <c r="AA15" s="71">
        <f t="shared" si="1"/>
        <v>27</v>
      </c>
      <c r="AB15" s="13">
        <f t="shared" si="2"/>
        <v>21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43" t="s">
        <v>177</v>
      </c>
      <c r="D16" s="44" t="s">
        <v>19</v>
      </c>
      <c r="E16" s="70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20">
        <v>0</v>
      </c>
      <c r="N16" s="71">
        <v>0</v>
      </c>
      <c r="O16" s="71">
        <v>0</v>
      </c>
      <c r="P16" s="71">
        <v>0</v>
      </c>
      <c r="Q16" s="71">
        <v>0</v>
      </c>
      <c r="R16" s="20">
        <v>0</v>
      </c>
      <c r="S16" s="20">
        <v>0</v>
      </c>
      <c r="T16" s="20">
        <v>0</v>
      </c>
      <c r="U16" s="20">
        <v>8</v>
      </c>
      <c r="V16" s="20">
        <v>10</v>
      </c>
      <c r="W16" s="20">
        <v>0</v>
      </c>
      <c r="X16" s="20">
        <v>0</v>
      </c>
      <c r="Y16" s="13">
        <v>0</v>
      </c>
      <c r="Z16" s="70">
        <f t="shared" si="0"/>
        <v>18</v>
      </c>
      <c r="AA16" s="71">
        <f t="shared" si="1"/>
        <v>0</v>
      </c>
      <c r="AB16" s="13">
        <f t="shared" si="2"/>
        <v>18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43" t="s">
        <v>88</v>
      </c>
      <c r="D17" s="44" t="s">
        <v>17</v>
      </c>
      <c r="E17" s="70">
        <v>16</v>
      </c>
      <c r="F17" s="71">
        <v>0</v>
      </c>
      <c r="G17" s="71">
        <v>2</v>
      </c>
      <c r="H17" s="71">
        <v>0</v>
      </c>
      <c r="I17" s="71">
        <v>0</v>
      </c>
      <c r="J17" s="71">
        <v>2</v>
      </c>
      <c r="K17" s="71">
        <v>12</v>
      </c>
      <c r="L17" s="71">
        <v>0</v>
      </c>
      <c r="M17" s="20">
        <v>0</v>
      </c>
      <c r="N17" s="71">
        <v>0</v>
      </c>
      <c r="O17" s="71">
        <v>0</v>
      </c>
      <c r="P17" s="71">
        <v>0</v>
      </c>
      <c r="Q17" s="71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5</v>
      </c>
      <c r="X17" s="20">
        <v>10</v>
      </c>
      <c r="Y17" s="13">
        <v>0</v>
      </c>
      <c r="Z17" s="70">
        <f t="shared" si="0"/>
        <v>47</v>
      </c>
      <c r="AA17" s="71">
        <f t="shared" si="1"/>
        <v>16</v>
      </c>
      <c r="AB17" s="13">
        <f t="shared" si="2"/>
        <v>15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45" t="s">
        <v>53</v>
      </c>
      <c r="D18" s="44" t="s">
        <v>22</v>
      </c>
      <c r="E18" s="70">
        <v>10</v>
      </c>
      <c r="F18" s="71">
        <v>0</v>
      </c>
      <c r="G18" s="71">
        <v>2</v>
      </c>
      <c r="H18" s="71">
        <v>0</v>
      </c>
      <c r="I18" s="71">
        <v>0</v>
      </c>
      <c r="J18" s="71">
        <v>0</v>
      </c>
      <c r="K18" s="71">
        <v>5</v>
      </c>
      <c r="L18" s="71">
        <v>20</v>
      </c>
      <c r="M18" s="20">
        <v>0</v>
      </c>
      <c r="N18" s="71">
        <v>0</v>
      </c>
      <c r="O18" s="71">
        <v>0</v>
      </c>
      <c r="P18" s="71">
        <v>0</v>
      </c>
      <c r="Q18" s="71">
        <v>0</v>
      </c>
      <c r="R18" s="20">
        <v>0</v>
      </c>
      <c r="S18" s="20">
        <v>12</v>
      </c>
      <c r="T18" s="20">
        <v>2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70">
        <f t="shared" si="0"/>
        <v>51</v>
      </c>
      <c r="AA18" s="71">
        <f t="shared" si="1"/>
        <v>7</v>
      </c>
      <c r="AB18" s="13">
        <f t="shared" si="2"/>
        <v>14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43" t="s">
        <v>123</v>
      </c>
      <c r="D19" s="44" t="s">
        <v>22</v>
      </c>
      <c r="E19" s="70">
        <v>0</v>
      </c>
      <c r="F19" s="71">
        <v>0</v>
      </c>
      <c r="G19" s="71">
        <v>0</v>
      </c>
      <c r="H19" s="71">
        <v>20</v>
      </c>
      <c r="I19" s="71">
        <v>0</v>
      </c>
      <c r="J19" s="71">
        <v>0</v>
      </c>
      <c r="K19" s="71">
        <v>0</v>
      </c>
      <c r="L19" s="71">
        <v>0</v>
      </c>
      <c r="M19" s="20">
        <v>0</v>
      </c>
      <c r="N19" s="71">
        <v>0</v>
      </c>
      <c r="O19" s="71">
        <v>0</v>
      </c>
      <c r="P19" s="71">
        <v>0</v>
      </c>
      <c r="Q19" s="71">
        <v>0</v>
      </c>
      <c r="R19" s="20">
        <v>0</v>
      </c>
      <c r="S19" s="20">
        <v>2</v>
      </c>
      <c r="T19" s="20">
        <v>10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70">
        <f t="shared" si="0"/>
        <v>32</v>
      </c>
      <c r="AA19" s="71">
        <f t="shared" si="1"/>
        <v>0</v>
      </c>
      <c r="AB19" s="13">
        <f t="shared" si="2"/>
        <v>12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43" t="s">
        <v>149</v>
      </c>
      <c r="D20" s="44" t="s">
        <v>21</v>
      </c>
      <c r="E20" s="70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20">
        <v>0</v>
      </c>
      <c r="N20" s="71">
        <v>0</v>
      </c>
      <c r="O20" s="71">
        <v>8</v>
      </c>
      <c r="P20" s="71">
        <v>0</v>
      </c>
      <c r="Q20" s="71">
        <v>0</v>
      </c>
      <c r="R20" s="20">
        <v>0</v>
      </c>
      <c r="S20" s="20">
        <v>0</v>
      </c>
      <c r="T20" s="20">
        <v>8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70">
        <f t="shared" si="0"/>
        <v>16</v>
      </c>
      <c r="AA20" s="71">
        <f t="shared" si="1"/>
        <v>8</v>
      </c>
      <c r="AB20" s="13">
        <f t="shared" si="2"/>
        <v>8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43" t="s">
        <v>125</v>
      </c>
      <c r="D21" s="44" t="s">
        <v>18</v>
      </c>
      <c r="E21" s="70">
        <v>0</v>
      </c>
      <c r="F21" s="71">
        <v>0</v>
      </c>
      <c r="G21" s="71">
        <v>0</v>
      </c>
      <c r="H21" s="71">
        <v>6</v>
      </c>
      <c r="I21" s="71">
        <v>0</v>
      </c>
      <c r="J21" s="71">
        <v>0</v>
      </c>
      <c r="K21" s="71">
        <v>0</v>
      </c>
      <c r="L21" s="71">
        <v>0</v>
      </c>
      <c r="M21" s="20">
        <v>6</v>
      </c>
      <c r="N21" s="71">
        <v>0</v>
      </c>
      <c r="O21" s="71">
        <v>0</v>
      </c>
      <c r="P21" s="71">
        <v>0</v>
      </c>
      <c r="Q21" s="71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70">
        <f t="shared" si="0"/>
        <v>12</v>
      </c>
      <c r="AA21" s="71">
        <f t="shared" si="1"/>
        <v>0</v>
      </c>
      <c r="AB21" s="13">
        <f t="shared" si="2"/>
        <v>6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43" t="s">
        <v>126</v>
      </c>
      <c r="D22" s="44" t="s">
        <v>28</v>
      </c>
      <c r="E22" s="70">
        <v>0</v>
      </c>
      <c r="F22" s="71">
        <v>0</v>
      </c>
      <c r="G22" s="71">
        <v>0</v>
      </c>
      <c r="H22" s="71">
        <v>12</v>
      </c>
      <c r="I22" s="71">
        <v>0</v>
      </c>
      <c r="J22" s="71">
        <v>0</v>
      </c>
      <c r="K22" s="71">
        <v>0</v>
      </c>
      <c r="L22" s="71">
        <v>20</v>
      </c>
      <c r="M22" s="20">
        <v>0</v>
      </c>
      <c r="N22" s="71">
        <v>20</v>
      </c>
      <c r="O22" s="71">
        <v>0</v>
      </c>
      <c r="P22" s="71">
        <v>0</v>
      </c>
      <c r="Q22" s="71">
        <v>0</v>
      </c>
      <c r="R22" s="20">
        <v>0</v>
      </c>
      <c r="S22" s="20">
        <v>2</v>
      </c>
      <c r="T22" s="20">
        <v>3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70">
        <f t="shared" si="0"/>
        <v>57</v>
      </c>
      <c r="AA22" s="71">
        <f t="shared" si="1"/>
        <v>0</v>
      </c>
      <c r="AB22" s="13">
        <f t="shared" si="2"/>
        <v>5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43" t="s">
        <v>134</v>
      </c>
      <c r="D23" s="44" t="s">
        <v>32</v>
      </c>
      <c r="E23" s="70">
        <v>0</v>
      </c>
      <c r="F23" s="71">
        <v>0</v>
      </c>
      <c r="G23" s="71">
        <v>0</v>
      </c>
      <c r="H23" s="71">
        <v>0</v>
      </c>
      <c r="I23" s="71">
        <v>0</v>
      </c>
      <c r="J23" s="71">
        <v>2</v>
      </c>
      <c r="K23" s="71">
        <v>0</v>
      </c>
      <c r="L23" s="71">
        <v>0</v>
      </c>
      <c r="M23" s="20">
        <v>0</v>
      </c>
      <c r="N23" s="71">
        <v>0</v>
      </c>
      <c r="O23" s="71">
        <v>0</v>
      </c>
      <c r="P23" s="71">
        <v>0</v>
      </c>
      <c r="Q23" s="71">
        <v>0</v>
      </c>
      <c r="R23" s="20">
        <v>5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70">
        <f t="shared" si="0"/>
        <v>7</v>
      </c>
      <c r="AA23" s="71">
        <f t="shared" si="1"/>
        <v>2</v>
      </c>
      <c r="AB23" s="13">
        <f t="shared" si="2"/>
        <v>5</v>
      </c>
      <c r="AC23" s="28"/>
      <c r="AD23" s="28"/>
      <c r="AE23" s="28"/>
      <c r="AF23" s="28"/>
    </row>
  </sheetData>
  <sortState ref="B5:B3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opLeftCell="A31" zoomScaleNormal="100" workbookViewId="0">
      <selection activeCell="A52" sqref="A52:XFD5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27</v>
      </c>
      <c r="C2" s="83"/>
      <c r="D2" s="29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33" customHeight="1" thickTop="1" x14ac:dyDescent="0.25">
      <c r="A4" s="28"/>
      <c r="B4" s="78"/>
      <c r="C4" s="79" t="s">
        <v>187</v>
      </c>
      <c r="D4" s="29"/>
      <c r="E4" s="68"/>
      <c r="F4" s="69"/>
      <c r="G4" s="69"/>
      <c r="H4" s="69"/>
      <c r="I4" s="69"/>
      <c r="J4" s="69"/>
      <c r="K4" s="69"/>
      <c r="L4" s="69"/>
      <c r="M4" s="7"/>
      <c r="N4" s="69"/>
      <c r="O4" s="69"/>
      <c r="P4" s="69"/>
      <c r="Q4" s="69"/>
      <c r="R4" s="7"/>
      <c r="S4" s="7"/>
      <c r="T4" s="7"/>
      <c r="U4" s="7"/>
      <c r="V4" s="7"/>
      <c r="W4" s="7"/>
      <c r="X4" s="7"/>
      <c r="Y4" s="5"/>
      <c r="Z4" s="68"/>
      <c r="AA4" s="69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43" t="s">
        <v>129</v>
      </c>
      <c r="D5" s="44" t="s">
        <v>15</v>
      </c>
      <c r="E5" s="70">
        <v>0</v>
      </c>
      <c r="F5" s="71">
        <v>0</v>
      </c>
      <c r="G5" s="71">
        <v>0</v>
      </c>
      <c r="H5" s="71">
        <v>6</v>
      </c>
      <c r="I5" s="71">
        <v>0</v>
      </c>
      <c r="J5" s="71">
        <v>0</v>
      </c>
      <c r="K5" s="71">
        <v>0</v>
      </c>
      <c r="L5" s="71">
        <v>0</v>
      </c>
      <c r="M5" s="20">
        <v>6</v>
      </c>
      <c r="N5" s="71">
        <v>0</v>
      </c>
      <c r="O5" s="71">
        <v>0</v>
      </c>
      <c r="P5" s="71">
        <v>0</v>
      </c>
      <c r="Q5" s="71">
        <v>0</v>
      </c>
      <c r="R5" s="20">
        <v>10</v>
      </c>
      <c r="S5" s="20">
        <v>16</v>
      </c>
      <c r="T5" s="20">
        <v>10</v>
      </c>
      <c r="U5" s="20">
        <v>10</v>
      </c>
      <c r="V5" s="20">
        <v>16</v>
      </c>
      <c r="W5" s="20">
        <v>12</v>
      </c>
      <c r="X5" s="77">
        <v>0</v>
      </c>
      <c r="Y5" s="13">
        <v>10</v>
      </c>
      <c r="Z5" s="70">
        <f>SUM(E5:Y5)</f>
        <v>96</v>
      </c>
      <c r="AA5" s="71">
        <f>SUM(G5+I5+J5+K5+O5+P5+Q5)-MIN(G5,I5,J5,K5,O5,P5,Q5)</f>
        <v>0</v>
      </c>
      <c r="AB5" s="13">
        <f>SUM(M5+R5+S5+T5+U5+V5+W5+X5+Y5)-MIN(M5,R5,S5,T5,U5,V5,W5,X5,Y5)</f>
        <v>90</v>
      </c>
      <c r="AC5" s="28"/>
      <c r="AD5" s="28"/>
      <c r="AE5" s="28"/>
      <c r="AF5" s="28"/>
    </row>
    <row r="6" spans="1:32" x14ac:dyDescent="0.25">
      <c r="A6" s="28"/>
      <c r="B6" s="25">
        <v>2</v>
      </c>
      <c r="C6" s="43" t="s">
        <v>75</v>
      </c>
      <c r="D6" s="44" t="s">
        <v>21</v>
      </c>
      <c r="E6" s="70">
        <v>20</v>
      </c>
      <c r="F6" s="71">
        <v>0</v>
      </c>
      <c r="G6" s="71">
        <v>16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20">
        <v>16</v>
      </c>
      <c r="N6" s="71">
        <v>0</v>
      </c>
      <c r="O6" s="71">
        <v>0</v>
      </c>
      <c r="P6" s="71">
        <v>0</v>
      </c>
      <c r="Q6" s="71">
        <v>0</v>
      </c>
      <c r="R6" s="20">
        <v>16</v>
      </c>
      <c r="S6" s="20">
        <v>12</v>
      </c>
      <c r="T6" s="77">
        <v>0</v>
      </c>
      <c r="U6" s="20">
        <v>8</v>
      </c>
      <c r="V6" s="20">
        <v>8</v>
      </c>
      <c r="W6" s="20">
        <v>8</v>
      </c>
      <c r="X6" s="20">
        <v>6</v>
      </c>
      <c r="Y6" s="13">
        <v>5</v>
      </c>
      <c r="Z6" s="70">
        <f>SUM(E6:Y6)</f>
        <v>115</v>
      </c>
      <c r="AA6" s="71">
        <f>SUM(G6+I6+J6+K6+O6+P6+Q6)-MIN(G6,I6,J6,K6,O6,P6,Q6)</f>
        <v>16</v>
      </c>
      <c r="AB6" s="13">
        <f>SUM(M6+R6+S6+T6+U6+V6+W6+X6+Y6)-MIN(M6,R6,S6,T6,U6,V6,W6,X6,Y6)</f>
        <v>79</v>
      </c>
      <c r="AC6" s="28"/>
      <c r="AD6" s="28"/>
      <c r="AE6" s="28"/>
      <c r="AF6" s="28"/>
    </row>
    <row r="7" spans="1:32" x14ac:dyDescent="0.25">
      <c r="A7" s="28"/>
      <c r="B7" s="25">
        <v>3</v>
      </c>
      <c r="C7" s="43" t="s">
        <v>55</v>
      </c>
      <c r="D7" s="44" t="s">
        <v>14</v>
      </c>
      <c r="E7" s="70">
        <v>20</v>
      </c>
      <c r="F7" s="71">
        <v>0</v>
      </c>
      <c r="G7" s="71">
        <v>5</v>
      </c>
      <c r="H7" s="71">
        <v>8</v>
      </c>
      <c r="I7" s="71">
        <v>0</v>
      </c>
      <c r="J7" s="71">
        <v>7</v>
      </c>
      <c r="K7" s="71">
        <v>12</v>
      </c>
      <c r="L7" s="71">
        <v>8</v>
      </c>
      <c r="M7" s="20">
        <v>8</v>
      </c>
      <c r="N7" s="71">
        <v>12</v>
      </c>
      <c r="O7" s="71">
        <v>7</v>
      </c>
      <c r="P7" s="71">
        <v>0</v>
      </c>
      <c r="Q7" s="71">
        <v>0</v>
      </c>
      <c r="R7" s="20">
        <v>6</v>
      </c>
      <c r="S7" s="20">
        <v>10</v>
      </c>
      <c r="T7" s="20">
        <v>2</v>
      </c>
      <c r="U7" s="20">
        <v>0</v>
      </c>
      <c r="V7" s="20">
        <v>10</v>
      </c>
      <c r="W7" s="20">
        <v>2</v>
      </c>
      <c r="X7" s="20">
        <v>6</v>
      </c>
      <c r="Y7" s="13">
        <v>6</v>
      </c>
      <c r="Z7" s="70">
        <f t="shared" ref="Z7" si="0">SUM(E7:Y7)</f>
        <v>129</v>
      </c>
      <c r="AA7" s="71">
        <f t="shared" ref="AA7" si="1">SUM(G7+I7+J7+K7+O7+P7+Q7)-MIN(G7,I7,J7,K7,O7,P7,Q7)</f>
        <v>31</v>
      </c>
      <c r="AB7" s="13">
        <f t="shared" ref="AB7" si="2">SUM(M7+R7+S7+T7+U7+V7+W7+X7+Y7)-MIN(M7,R7,S7,T7,U7,V7,W7,X7,Y7)</f>
        <v>50</v>
      </c>
      <c r="AC7" s="28"/>
      <c r="AD7" s="28"/>
      <c r="AE7" s="28"/>
      <c r="AF7" s="28"/>
    </row>
    <row r="8" spans="1:32" x14ac:dyDescent="0.25">
      <c r="A8" s="28"/>
      <c r="B8" s="25">
        <v>4</v>
      </c>
      <c r="C8" s="43" t="s">
        <v>77</v>
      </c>
      <c r="D8" s="44" t="s">
        <v>17</v>
      </c>
      <c r="E8" s="70">
        <v>12</v>
      </c>
      <c r="F8" s="71">
        <v>0</v>
      </c>
      <c r="G8" s="71">
        <v>0</v>
      </c>
      <c r="H8" s="71">
        <v>0</v>
      </c>
      <c r="I8" s="71">
        <v>0</v>
      </c>
      <c r="J8" s="71">
        <v>2</v>
      </c>
      <c r="K8" s="71">
        <v>0</v>
      </c>
      <c r="L8" s="71">
        <v>0</v>
      </c>
      <c r="M8" s="20">
        <v>0</v>
      </c>
      <c r="N8" s="71">
        <v>0</v>
      </c>
      <c r="O8" s="71">
        <v>0</v>
      </c>
      <c r="P8" s="71">
        <v>0</v>
      </c>
      <c r="Q8" s="71">
        <v>0</v>
      </c>
      <c r="R8" s="20">
        <v>0</v>
      </c>
      <c r="S8" s="20">
        <v>0</v>
      </c>
      <c r="T8" s="20">
        <v>0</v>
      </c>
      <c r="U8" s="20">
        <v>12</v>
      </c>
      <c r="V8" s="20">
        <v>0</v>
      </c>
      <c r="W8" s="20">
        <v>16</v>
      </c>
      <c r="X8" s="20">
        <v>10</v>
      </c>
      <c r="Y8" s="13">
        <v>0</v>
      </c>
      <c r="Z8" s="70">
        <f t="shared" ref="Z8:Z51" si="3">SUM(E8:Y8)</f>
        <v>52</v>
      </c>
      <c r="AA8" s="71">
        <f t="shared" ref="AA8:AA51" si="4">SUM(G8+I8+J8+K8+O8+P8+Q8)-MIN(G8,I8,J8,K8,O8,P8,Q8)</f>
        <v>2</v>
      </c>
      <c r="AB8" s="13">
        <f t="shared" ref="AB8:AB51" si="5">SUM(M8+R8+S8+T8+U8+V8+W8+X8+Y8)-MIN(M8,R8,S8,T8,U8,V8,W8,X8,Y8)</f>
        <v>38</v>
      </c>
      <c r="AC8" s="28"/>
      <c r="AD8" s="28"/>
      <c r="AE8" s="28"/>
      <c r="AF8" s="28"/>
    </row>
    <row r="9" spans="1:32" x14ac:dyDescent="0.25">
      <c r="A9" s="28"/>
      <c r="B9" s="25">
        <v>4</v>
      </c>
      <c r="C9" s="43" t="s">
        <v>176</v>
      </c>
      <c r="D9" s="44" t="s">
        <v>31</v>
      </c>
      <c r="E9" s="70">
        <v>0</v>
      </c>
      <c r="F9" s="71">
        <v>0</v>
      </c>
      <c r="G9" s="71">
        <v>0</v>
      </c>
      <c r="H9" s="71">
        <v>7</v>
      </c>
      <c r="I9" s="71">
        <v>0</v>
      </c>
      <c r="J9" s="71">
        <v>0</v>
      </c>
      <c r="K9" s="71">
        <v>0</v>
      </c>
      <c r="L9" s="71">
        <v>0</v>
      </c>
      <c r="M9" s="20">
        <v>0</v>
      </c>
      <c r="N9" s="71">
        <v>0</v>
      </c>
      <c r="O9" s="71">
        <v>5</v>
      </c>
      <c r="P9" s="71">
        <v>0</v>
      </c>
      <c r="Q9" s="71">
        <v>0</v>
      </c>
      <c r="R9" s="20">
        <v>8</v>
      </c>
      <c r="S9" s="20">
        <v>10</v>
      </c>
      <c r="T9" s="20">
        <v>10</v>
      </c>
      <c r="U9" s="20">
        <v>2</v>
      </c>
      <c r="V9" s="20">
        <v>2</v>
      </c>
      <c r="W9" s="20">
        <v>2</v>
      </c>
      <c r="X9" s="20">
        <v>2</v>
      </c>
      <c r="Y9" s="13">
        <v>2</v>
      </c>
      <c r="Z9" s="70">
        <f t="shared" si="3"/>
        <v>50</v>
      </c>
      <c r="AA9" s="71">
        <f t="shared" si="4"/>
        <v>5</v>
      </c>
      <c r="AB9" s="13">
        <f t="shared" si="5"/>
        <v>38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43" t="s">
        <v>98</v>
      </c>
      <c r="D10" s="44" t="s">
        <v>17</v>
      </c>
      <c r="E10" s="70">
        <v>0</v>
      </c>
      <c r="F10" s="71">
        <v>0</v>
      </c>
      <c r="G10" s="71">
        <v>2</v>
      </c>
      <c r="H10" s="71">
        <v>0</v>
      </c>
      <c r="I10" s="71">
        <v>0</v>
      </c>
      <c r="J10" s="71">
        <v>10</v>
      </c>
      <c r="K10" s="71">
        <v>4</v>
      </c>
      <c r="L10" s="71">
        <v>10</v>
      </c>
      <c r="M10" s="20">
        <v>0</v>
      </c>
      <c r="N10" s="71">
        <v>16</v>
      </c>
      <c r="O10" s="71">
        <v>10</v>
      </c>
      <c r="P10" s="71">
        <v>0</v>
      </c>
      <c r="Q10" s="71">
        <v>0</v>
      </c>
      <c r="R10" s="20">
        <v>0</v>
      </c>
      <c r="S10" s="20">
        <v>5</v>
      </c>
      <c r="T10" s="20">
        <v>10</v>
      </c>
      <c r="U10" s="20">
        <v>6</v>
      </c>
      <c r="V10" s="20">
        <v>0</v>
      </c>
      <c r="W10" s="20">
        <v>6</v>
      </c>
      <c r="X10" s="20">
        <v>0</v>
      </c>
      <c r="Y10" s="13">
        <v>8</v>
      </c>
      <c r="Z10" s="70">
        <f t="shared" si="3"/>
        <v>87</v>
      </c>
      <c r="AA10" s="71">
        <f t="shared" si="4"/>
        <v>26</v>
      </c>
      <c r="AB10" s="13">
        <f t="shared" si="5"/>
        <v>35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43" t="s">
        <v>60</v>
      </c>
      <c r="D11" s="44" t="s">
        <v>15</v>
      </c>
      <c r="E11" s="70">
        <v>2</v>
      </c>
      <c r="F11" s="71">
        <v>5</v>
      </c>
      <c r="G11" s="71">
        <v>0</v>
      </c>
      <c r="H11" s="71">
        <v>5</v>
      </c>
      <c r="I11" s="71">
        <v>0</v>
      </c>
      <c r="J11" s="71">
        <v>2</v>
      </c>
      <c r="K11" s="71">
        <v>8</v>
      </c>
      <c r="L11" s="71">
        <v>2</v>
      </c>
      <c r="M11" s="20">
        <v>10</v>
      </c>
      <c r="N11" s="71">
        <v>20</v>
      </c>
      <c r="O11" s="71">
        <v>0</v>
      </c>
      <c r="P11" s="71">
        <v>0</v>
      </c>
      <c r="Q11" s="71">
        <v>0</v>
      </c>
      <c r="R11" s="20">
        <v>0</v>
      </c>
      <c r="S11" s="20">
        <v>3</v>
      </c>
      <c r="T11" s="20">
        <v>10</v>
      </c>
      <c r="U11" s="20">
        <v>0</v>
      </c>
      <c r="V11" s="20">
        <v>0</v>
      </c>
      <c r="W11" s="20">
        <v>6</v>
      </c>
      <c r="X11" s="20">
        <v>2</v>
      </c>
      <c r="Y11" s="13">
        <v>4</v>
      </c>
      <c r="Z11" s="70">
        <f t="shared" si="3"/>
        <v>79</v>
      </c>
      <c r="AA11" s="71">
        <f t="shared" si="4"/>
        <v>10</v>
      </c>
      <c r="AB11" s="13">
        <f t="shared" si="5"/>
        <v>35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43" t="s">
        <v>168</v>
      </c>
      <c r="D12" s="44" t="s">
        <v>29</v>
      </c>
      <c r="E12" s="70">
        <v>12</v>
      </c>
      <c r="F12" s="71">
        <v>0</v>
      </c>
      <c r="G12" s="71">
        <v>2</v>
      </c>
      <c r="H12" s="71">
        <v>0</v>
      </c>
      <c r="I12" s="71">
        <v>0</v>
      </c>
      <c r="J12" s="71">
        <v>2</v>
      </c>
      <c r="K12" s="71">
        <v>16</v>
      </c>
      <c r="L12" s="71">
        <v>2</v>
      </c>
      <c r="M12" s="20">
        <v>12</v>
      </c>
      <c r="N12" s="71">
        <v>0</v>
      </c>
      <c r="O12" s="71">
        <v>0</v>
      </c>
      <c r="P12" s="71">
        <v>0</v>
      </c>
      <c r="Q12" s="71">
        <v>0</v>
      </c>
      <c r="R12" s="20">
        <v>0</v>
      </c>
      <c r="S12" s="20">
        <v>2</v>
      </c>
      <c r="T12" s="20">
        <v>16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70">
        <f t="shared" si="3"/>
        <v>64</v>
      </c>
      <c r="AA12" s="71">
        <f t="shared" si="4"/>
        <v>20</v>
      </c>
      <c r="AB12" s="13">
        <f t="shared" si="5"/>
        <v>30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43" t="s">
        <v>63</v>
      </c>
      <c r="D13" s="44" t="s">
        <v>28</v>
      </c>
      <c r="E13" s="70">
        <v>16</v>
      </c>
      <c r="F13" s="71">
        <v>0</v>
      </c>
      <c r="G13" s="71">
        <v>2</v>
      </c>
      <c r="H13" s="71">
        <v>2</v>
      </c>
      <c r="I13" s="71">
        <v>0</v>
      </c>
      <c r="J13" s="71">
        <v>0</v>
      </c>
      <c r="K13" s="71">
        <v>8</v>
      </c>
      <c r="L13" s="71">
        <v>5</v>
      </c>
      <c r="M13" s="20">
        <v>8</v>
      </c>
      <c r="N13" s="71">
        <v>0</v>
      </c>
      <c r="O13" s="71">
        <v>0</v>
      </c>
      <c r="P13" s="71">
        <v>0</v>
      </c>
      <c r="Q13" s="71">
        <v>0</v>
      </c>
      <c r="R13" s="20">
        <v>10</v>
      </c>
      <c r="S13" s="20">
        <v>2</v>
      </c>
      <c r="T13" s="20">
        <v>2</v>
      </c>
      <c r="U13" s="20">
        <v>0</v>
      </c>
      <c r="V13" s="20">
        <v>3</v>
      </c>
      <c r="W13" s="20">
        <v>2</v>
      </c>
      <c r="X13" s="20">
        <v>2</v>
      </c>
      <c r="Y13" s="13">
        <v>0</v>
      </c>
      <c r="Z13" s="70">
        <f t="shared" si="3"/>
        <v>62</v>
      </c>
      <c r="AA13" s="71">
        <f t="shared" si="4"/>
        <v>10</v>
      </c>
      <c r="AB13" s="13">
        <f t="shared" si="5"/>
        <v>29</v>
      </c>
      <c r="AC13" s="28"/>
      <c r="AD13" s="28"/>
      <c r="AE13" s="28"/>
      <c r="AF13" s="28"/>
    </row>
    <row r="14" spans="1:32" x14ac:dyDescent="0.25">
      <c r="A14" s="28"/>
      <c r="B14" s="64">
        <v>10</v>
      </c>
      <c r="C14" s="54" t="s">
        <v>58</v>
      </c>
      <c r="D14" s="44" t="s">
        <v>14</v>
      </c>
      <c r="E14" s="70">
        <v>16</v>
      </c>
      <c r="F14" s="71">
        <v>5</v>
      </c>
      <c r="G14" s="71">
        <v>2</v>
      </c>
      <c r="H14" s="71">
        <v>10</v>
      </c>
      <c r="I14" s="71">
        <v>0</v>
      </c>
      <c r="J14" s="71">
        <v>2</v>
      </c>
      <c r="K14" s="71">
        <v>2</v>
      </c>
      <c r="L14" s="71">
        <v>0</v>
      </c>
      <c r="M14" s="20">
        <v>0</v>
      </c>
      <c r="N14" s="71">
        <v>0</v>
      </c>
      <c r="O14" s="71">
        <v>0</v>
      </c>
      <c r="P14" s="71">
        <v>0</v>
      </c>
      <c r="Q14" s="71">
        <v>0</v>
      </c>
      <c r="R14" s="20">
        <v>12</v>
      </c>
      <c r="S14" s="20">
        <v>4</v>
      </c>
      <c r="T14" s="20">
        <v>0</v>
      </c>
      <c r="U14" s="20">
        <v>5</v>
      </c>
      <c r="V14" s="20">
        <v>0</v>
      </c>
      <c r="W14" s="20">
        <v>3</v>
      </c>
      <c r="X14" s="20">
        <v>2</v>
      </c>
      <c r="Y14" s="13">
        <v>2</v>
      </c>
      <c r="Z14" s="70">
        <f t="shared" si="3"/>
        <v>65</v>
      </c>
      <c r="AA14" s="71">
        <f t="shared" si="4"/>
        <v>6</v>
      </c>
      <c r="AB14" s="13">
        <f t="shared" si="5"/>
        <v>28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43" t="s">
        <v>178</v>
      </c>
      <c r="D15" s="44" t="s">
        <v>22</v>
      </c>
      <c r="E15" s="70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20">
        <v>0</v>
      </c>
      <c r="N15" s="71">
        <v>0</v>
      </c>
      <c r="O15" s="71">
        <v>0</v>
      </c>
      <c r="P15" s="71">
        <v>0</v>
      </c>
      <c r="Q15" s="71">
        <v>0</v>
      </c>
      <c r="R15" s="20">
        <v>0</v>
      </c>
      <c r="S15" s="20">
        <v>0</v>
      </c>
      <c r="T15" s="20">
        <v>0</v>
      </c>
      <c r="U15" s="20">
        <v>4</v>
      </c>
      <c r="V15" s="20">
        <v>0</v>
      </c>
      <c r="W15" s="20">
        <v>10</v>
      </c>
      <c r="X15" s="20">
        <v>12</v>
      </c>
      <c r="Y15" s="13">
        <v>0</v>
      </c>
      <c r="Z15" s="70">
        <f t="shared" si="3"/>
        <v>26</v>
      </c>
      <c r="AA15" s="71">
        <f t="shared" si="4"/>
        <v>0</v>
      </c>
      <c r="AB15" s="13">
        <f t="shared" si="5"/>
        <v>26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43" t="s">
        <v>133</v>
      </c>
      <c r="D16" s="44" t="s">
        <v>17</v>
      </c>
      <c r="E16" s="70">
        <v>0</v>
      </c>
      <c r="F16" s="71">
        <v>0</v>
      </c>
      <c r="G16" s="71">
        <v>0</v>
      </c>
      <c r="H16" s="71">
        <v>0</v>
      </c>
      <c r="I16" s="71">
        <v>0</v>
      </c>
      <c r="J16" s="71">
        <v>2</v>
      </c>
      <c r="K16" s="71">
        <v>0</v>
      </c>
      <c r="L16" s="71">
        <v>0</v>
      </c>
      <c r="M16" s="20">
        <v>0</v>
      </c>
      <c r="N16" s="71">
        <v>0</v>
      </c>
      <c r="O16" s="71">
        <v>0</v>
      </c>
      <c r="P16" s="71">
        <v>0</v>
      </c>
      <c r="Q16" s="71">
        <v>0</v>
      </c>
      <c r="R16" s="20">
        <v>0</v>
      </c>
      <c r="S16" s="20">
        <v>0</v>
      </c>
      <c r="T16" s="20">
        <v>0</v>
      </c>
      <c r="U16" s="20">
        <v>2</v>
      </c>
      <c r="V16" s="20">
        <v>0</v>
      </c>
      <c r="W16" s="20">
        <v>2</v>
      </c>
      <c r="X16" s="20">
        <v>3</v>
      </c>
      <c r="Y16" s="13">
        <v>16</v>
      </c>
      <c r="Z16" s="70">
        <f t="shared" si="3"/>
        <v>25</v>
      </c>
      <c r="AA16" s="71">
        <f t="shared" si="4"/>
        <v>2</v>
      </c>
      <c r="AB16" s="13">
        <f t="shared" si="5"/>
        <v>23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43" t="s">
        <v>78</v>
      </c>
      <c r="D17" s="44" t="s">
        <v>16</v>
      </c>
      <c r="E17" s="70">
        <v>10</v>
      </c>
      <c r="F17" s="71">
        <v>0</v>
      </c>
      <c r="G17" s="71">
        <v>7</v>
      </c>
      <c r="H17" s="71">
        <v>12</v>
      </c>
      <c r="I17" s="71">
        <v>0</v>
      </c>
      <c r="J17" s="71">
        <v>0</v>
      </c>
      <c r="K17" s="71">
        <v>0</v>
      </c>
      <c r="L17" s="71">
        <v>0</v>
      </c>
      <c r="M17" s="20">
        <v>0</v>
      </c>
      <c r="N17" s="71">
        <v>0</v>
      </c>
      <c r="O17" s="71">
        <v>0</v>
      </c>
      <c r="P17" s="71">
        <v>0</v>
      </c>
      <c r="Q17" s="71">
        <v>0</v>
      </c>
      <c r="R17" s="20">
        <v>0</v>
      </c>
      <c r="S17" s="20">
        <v>0</v>
      </c>
      <c r="T17" s="20">
        <v>0</v>
      </c>
      <c r="U17" s="20">
        <v>16</v>
      </c>
      <c r="V17" s="20">
        <v>0</v>
      </c>
      <c r="W17" s="20">
        <v>0</v>
      </c>
      <c r="X17" s="20">
        <v>4</v>
      </c>
      <c r="Y17" s="13">
        <v>0</v>
      </c>
      <c r="Z17" s="70">
        <f t="shared" si="3"/>
        <v>49</v>
      </c>
      <c r="AA17" s="71">
        <f t="shared" si="4"/>
        <v>7</v>
      </c>
      <c r="AB17" s="13">
        <f t="shared" si="5"/>
        <v>20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43" t="s">
        <v>57</v>
      </c>
      <c r="D18" s="44" t="s">
        <v>18</v>
      </c>
      <c r="E18" s="70">
        <v>3</v>
      </c>
      <c r="F18" s="71">
        <v>5</v>
      </c>
      <c r="G18" s="71">
        <v>0</v>
      </c>
      <c r="H18" s="71">
        <v>3</v>
      </c>
      <c r="I18" s="71">
        <v>0</v>
      </c>
      <c r="J18" s="71">
        <v>2</v>
      </c>
      <c r="K18" s="71">
        <v>0</v>
      </c>
      <c r="L18" s="71">
        <v>2</v>
      </c>
      <c r="M18" s="20">
        <v>0</v>
      </c>
      <c r="N18" s="71">
        <v>0</v>
      </c>
      <c r="O18" s="71">
        <v>8</v>
      </c>
      <c r="P18" s="71">
        <v>0</v>
      </c>
      <c r="Q18" s="71">
        <v>0</v>
      </c>
      <c r="R18" s="20">
        <v>8</v>
      </c>
      <c r="S18" s="20">
        <v>2</v>
      </c>
      <c r="T18" s="20">
        <v>5</v>
      </c>
      <c r="U18" s="20">
        <v>0</v>
      </c>
      <c r="V18" s="20">
        <v>0</v>
      </c>
      <c r="W18" s="20">
        <v>4</v>
      </c>
      <c r="X18" s="20">
        <v>0</v>
      </c>
      <c r="Y18" s="13">
        <v>0</v>
      </c>
      <c r="Z18" s="70">
        <f t="shared" si="3"/>
        <v>42</v>
      </c>
      <c r="AA18" s="71">
        <f t="shared" si="4"/>
        <v>10</v>
      </c>
      <c r="AB18" s="13">
        <f t="shared" si="5"/>
        <v>19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43" t="s">
        <v>161</v>
      </c>
      <c r="D19" s="44" t="s">
        <v>20</v>
      </c>
      <c r="E19" s="70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20">
        <v>0</v>
      </c>
      <c r="N19" s="71">
        <v>0</v>
      </c>
      <c r="O19" s="71">
        <v>0</v>
      </c>
      <c r="P19" s="71">
        <v>0</v>
      </c>
      <c r="Q19" s="71">
        <v>0</v>
      </c>
      <c r="R19" s="20">
        <v>0</v>
      </c>
      <c r="S19" s="20">
        <v>2</v>
      </c>
      <c r="T19" s="20">
        <v>0</v>
      </c>
      <c r="U19" s="20">
        <v>0</v>
      </c>
      <c r="V19" s="20">
        <v>6</v>
      </c>
      <c r="W19" s="20">
        <v>3</v>
      </c>
      <c r="X19" s="20">
        <v>8</v>
      </c>
      <c r="Y19" s="13">
        <v>0</v>
      </c>
      <c r="Z19" s="70">
        <f t="shared" si="3"/>
        <v>19</v>
      </c>
      <c r="AA19" s="71">
        <f t="shared" si="4"/>
        <v>0</v>
      </c>
      <c r="AB19" s="13">
        <f t="shared" si="5"/>
        <v>19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43" t="s">
        <v>79</v>
      </c>
      <c r="D20" s="44" t="s">
        <v>20</v>
      </c>
      <c r="E20" s="70">
        <v>2</v>
      </c>
      <c r="F20" s="71">
        <v>0</v>
      </c>
      <c r="G20" s="71">
        <v>10</v>
      </c>
      <c r="H20" s="71">
        <v>0</v>
      </c>
      <c r="I20" s="71">
        <v>0</v>
      </c>
      <c r="J20" s="71">
        <v>2</v>
      </c>
      <c r="K20" s="71">
        <v>0</v>
      </c>
      <c r="L20" s="71">
        <v>0</v>
      </c>
      <c r="M20" s="20">
        <v>0</v>
      </c>
      <c r="N20" s="71">
        <v>0</v>
      </c>
      <c r="O20" s="71">
        <v>0</v>
      </c>
      <c r="P20" s="71">
        <v>0</v>
      </c>
      <c r="Q20" s="71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16</v>
      </c>
      <c r="Y20" s="13">
        <v>0</v>
      </c>
      <c r="Z20" s="70">
        <f t="shared" si="3"/>
        <v>30</v>
      </c>
      <c r="AA20" s="71">
        <f t="shared" si="4"/>
        <v>12</v>
      </c>
      <c r="AB20" s="13">
        <f t="shared" si="5"/>
        <v>16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43" t="s">
        <v>56</v>
      </c>
      <c r="D21" s="44" t="s">
        <v>15</v>
      </c>
      <c r="E21" s="70">
        <v>6</v>
      </c>
      <c r="F21" s="71">
        <v>5</v>
      </c>
      <c r="G21" s="71">
        <v>2</v>
      </c>
      <c r="H21" s="71">
        <v>6</v>
      </c>
      <c r="I21" s="71">
        <v>0</v>
      </c>
      <c r="J21" s="71">
        <v>2</v>
      </c>
      <c r="K21" s="71">
        <v>0</v>
      </c>
      <c r="L21" s="71">
        <v>2</v>
      </c>
      <c r="M21" s="20">
        <v>0</v>
      </c>
      <c r="N21" s="71">
        <v>0</v>
      </c>
      <c r="O21" s="71">
        <v>0</v>
      </c>
      <c r="P21" s="71">
        <v>0</v>
      </c>
      <c r="Q21" s="71">
        <v>0</v>
      </c>
      <c r="R21" s="20">
        <v>0</v>
      </c>
      <c r="S21" s="20">
        <v>2</v>
      </c>
      <c r="T21" s="20">
        <v>12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70">
        <f t="shared" si="3"/>
        <v>37</v>
      </c>
      <c r="AA21" s="71">
        <f t="shared" si="4"/>
        <v>4</v>
      </c>
      <c r="AB21" s="13">
        <f t="shared" si="5"/>
        <v>14</v>
      </c>
      <c r="AC21" s="28"/>
      <c r="AD21" s="28"/>
      <c r="AE21" s="28"/>
      <c r="AF21" s="28"/>
    </row>
    <row r="22" spans="1:32" x14ac:dyDescent="0.25">
      <c r="A22" s="28"/>
      <c r="B22" s="64">
        <v>17</v>
      </c>
      <c r="C22" s="43" t="s">
        <v>112</v>
      </c>
      <c r="D22" s="44" t="s">
        <v>15</v>
      </c>
      <c r="E22" s="70">
        <v>0</v>
      </c>
      <c r="F22" s="71">
        <v>5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20">
        <v>0</v>
      </c>
      <c r="N22" s="71">
        <v>0</v>
      </c>
      <c r="O22" s="71">
        <v>0</v>
      </c>
      <c r="P22" s="71">
        <v>0</v>
      </c>
      <c r="Q22" s="71">
        <v>0</v>
      </c>
      <c r="R22" s="20">
        <v>0</v>
      </c>
      <c r="S22" s="20">
        <v>0</v>
      </c>
      <c r="T22" s="20">
        <v>0</v>
      </c>
      <c r="U22" s="20">
        <v>0</v>
      </c>
      <c r="V22" s="20">
        <v>12</v>
      </c>
      <c r="W22" s="20">
        <v>0</v>
      </c>
      <c r="X22" s="20">
        <v>2</v>
      </c>
      <c r="Y22" s="13">
        <v>0</v>
      </c>
      <c r="Z22" s="70">
        <f t="shared" si="3"/>
        <v>19</v>
      </c>
      <c r="AA22" s="71">
        <f t="shared" si="4"/>
        <v>0</v>
      </c>
      <c r="AB22" s="13">
        <f t="shared" si="5"/>
        <v>14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43" t="s">
        <v>137</v>
      </c>
      <c r="D23" s="44" t="s">
        <v>16</v>
      </c>
      <c r="E23" s="70">
        <v>0</v>
      </c>
      <c r="F23" s="71">
        <v>0</v>
      </c>
      <c r="G23" s="71">
        <v>0</v>
      </c>
      <c r="H23" s="71">
        <v>0</v>
      </c>
      <c r="I23" s="71">
        <v>0</v>
      </c>
      <c r="J23" s="71">
        <v>3</v>
      </c>
      <c r="K23" s="71">
        <v>10</v>
      </c>
      <c r="L23" s="71">
        <v>0</v>
      </c>
      <c r="M23" s="20">
        <v>0</v>
      </c>
      <c r="N23" s="71">
        <v>0</v>
      </c>
      <c r="O23" s="71">
        <v>20</v>
      </c>
      <c r="P23" s="71">
        <v>0</v>
      </c>
      <c r="Q23" s="71">
        <v>0</v>
      </c>
      <c r="R23" s="20">
        <v>0</v>
      </c>
      <c r="S23" s="20">
        <v>12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70">
        <f t="shared" si="3"/>
        <v>45</v>
      </c>
      <c r="AA23" s="71">
        <f t="shared" si="4"/>
        <v>33</v>
      </c>
      <c r="AB23" s="13">
        <f t="shared" si="5"/>
        <v>12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43" t="s">
        <v>185</v>
      </c>
      <c r="D24" s="44" t="s">
        <v>30</v>
      </c>
      <c r="E24" s="70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20">
        <v>0</v>
      </c>
      <c r="N24" s="71">
        <v>0</v>
      </c>
      <c r="O24" s="71">
        <v>0</v>
      </c>
      <c r="P24" s="71">
        <v>0</v>
      </c>
      <c r="Q24" s="71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12</v>
      </c>
      <c r="Z24" s="70">
        <f t="shared" si="3"/>
        <v>12</v>
      </c>
      <c r="AA24" s="71">
        <f t="shared" si="4"/>
        <v>0</v>
      </c>
      <c r="AB24" s="13">
        <f t="shared" si="5"/>
        <v>12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43" t="s">
        <v>76</v>
      </c>
      <c r="D25" s="44" t="s">
        <v>15</v>
      </c>
      <c r="E25" s="70">
        <v>16</v>
      </c>
      <c r="F25" s="71">
        <v>0</v>
      </c>
      <c r="G25" s="71">
        <v>12</v>
      </c>
      <c r="H25" s="71">
        <v>10</v>
      </c>
      <c r="I25" s="71">
        <v>0</v>
      </c>
      <c r="J25" s="71">
        <v>0</v>
      </c>
      <c r="K25" s="71">
        <v>0</v>
      </c>
      <c r="L25" s="71">
        <v>10</v>
      </c>
      <c r="M25" s="20">
        <v>0</v>
      </c>
      <c r="N25" s="71">
        <v>0</v>
      </c>
      <c r="O25" s="71">
        <v>12</v>
      </c>
      <c r="P25" s="71">
        <v>0</v>
      </c>
      <c r="Q25" s="71">
        <v>0</v>
      </c>
      <c r="R25" s="20">
        <v>0</v>
      </c>
      <c r="S25" s="20">
        <v>0</v>
      </c>
      <c r="T25" s="20">
        <v>2</v>
      </c>
      <c r="U25" s="20">
        <v>0</v>
      </c>
      <c r="V25" s="20">
        <v>5</v>
      </c>
      <c r="W25" s="20">
        <v>2</v>
      </c>
      <c r="X25" s="20">
        <v>2</v>
      </c>
      <c r="Y25" s="13">
        <v>0</v>
      </c>
      <c r="Z25" s="70">
        <f t="shared" si="3"/>
        <v>71</v>
      </c>
      <c r="AA25" s="71">
        <f t="shared" si="4"/>
        <v>24</v>
      </c>
      <c r="AB25" s="13">
        <f t="shared" si="5"/>
        <v>11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43" t="s">
        <v>89</v>
      </c>
      <c r="D26" s="44" t="s">
        <v>14</v>
      </c>
      <c r="E26" s="70">
        <v>12</v>
      </c>
      <c r="F26" s="71">
        <v>0</v>
      </c>
      <c r="G26" s="71">
        <v>13</v>
      </c>
      <c r="H26" s="71">
        <v>0</v>
      </c>
      <c r="I26" s="71">
        <v>0</v>
      </c>
      <c r="J26" s="71">
        <v>13</v>
      </c>
      <c r="K26" s="71">
        <v>2</v>
      </c>
      <c r="L26" s="71">
        <v>10</v>
      </c>
      <c r="M26" s="20">
        <v>0</v>
      </c>
      <c r="N26" s="71">
        <v>0</v>
      </c>
      <c r="O26" s="71">
        <v>0</v>
      </c>
      <c r="P26" s="71">
        <v>0</v>
      </c>
      <c r="Q26" s="71">
        <v>0</v>
      </c>
      <c r="R26" s="20">
        <v>4</v>
      </c>
      <c r="S26" s="20">
        <v>0</v>
      </c>
      <c r="T26" s="20">
        <v>0</v>
      </c>
      <c r="U26" s="20">
        <v>3</v>
      </c>
      <c r="V26" s="20">
        <v>0</v>
      </c>
      <c r="W26" s="20">
        <v>2</v>
      </c>
      <c r="X26" s="20">
        <v>0</v>
      </c>
      <c r="Y26" s="13">
        <v>0</v>
      </c>
      <c r="Z26" s="70">
        <f t="shared" si="3"/>
        <v>59</v>
      </c>
      <c r="AA26" s="71">
        <f t="shared" si="4"/>
        <v>28</v>
      </c>
      <c r="AB26" s="13">
        <f t="shared" si="5"/>
        <v>9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43" t="s">
        <v>100</v>
      </c>
      <c r="D27" s="44" t="s">
        <v>18</v>
      </c>
      <c r="E27" s="70">
        <v>0</v>
      </c>
      <c r="F27" s="71">
        <v>0</v>
      </c>
      <c r="G27" s="71">
        <v>2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20">
        <v>0</v>
      </c>
      <c r="N27" s="71">
        <v>0</v>
      </c>
      <c r="O27" s="71">
        <v>0</v>
      </c>
      <c r="P27" s="71">
        <v>0</v>
      </c>
      <c r="Q27" s="71">
        <v>0</v>
      </c>
      <c r="R27" s="20">
        <v>0</v>
      </c>
      <c r="S27" s="20">
        <v>8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70">
        <f t="shared" si="3"/>
        <v>10</v>
      </c>
      <c r="AA27" s="71">
        <f t="shared" si="4"/>
        <v>2</v>
      </c>
      <c r="AB27" s="13">
        <f t="shared" si="5"/>
        <v>8</v>
      </c>
      <c r="AC27" s="28"/>
      <c r="AD27" s="28"/>
      <c r="AE27" s="28"/>
      <c r="AF27" s="28"/>
    </row>
    <row r="28" spans="1:32" x14ac:dyDescent="0.25">
      <c r="B28" s="25">
        <v>23</v>
      </c>
      <c r="C28" s="43" t="s">
        <v>153</v>
      </c>
      <c r="D28" s="44" t="s">
        <v>21</v>
      </c>
      <c r="E28" s="70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20">
        <v>0</v>
      </c>
      <c r="N28" s="71">
        <v>0</v>
      </c>
      <c r="O28" s="71">
        <v>0</v>
      </c>
      <c r="P28" s="71">
        <v>0</v>
      </c>
      <c r="Q28" s="71">
        <v>0</v>
      </c>
      <c r="R28" s="20">
        <v>2</v>
      </c>
      <c r="S28" s="20">
        <v>2</v>
      </c>
      <c r="T28" s="20">
        <v>0</v>
      </c>
      <c r="U28" s="20">
        <v>0</v>
      </c>
      <c r="V28" s="20">
        <v>2</v>
      </c>
      <c r="W28" s="20">
        <v>2</v>
      </c>
      <c r="X28" s="20">
        <v>0</v>
      </c>
      <c r="Y28" s="13">
        <v>0</v>
      </c>
      <c r="Z28" s="70">
        <f t="shared" si="3"/>
        <v>8</v>
      </c>
      <c r="AA28" s="71">
        <f t="shared" si="4"/>
        <v>0</v>
      </c>
      <c r="AB28" s="13">
        <f t="shared" si="5"/>
        <v>8</v>
      </c>
      <c r="AC28" s="28"/>
      <c r="AD28" s="28"/>
      <c r="AE28" s="28"/>
      <c r="AF28" s="28"/>
    </row>
    <row r="29" spans="1:32" x14ac:dyDescent="0.25">
      <c r="B29" s="25">
        <v>25</v>
      </c>
      <c r="C29" s="43" t="s">
        <v>59</v>
      </c>
      <c r="D29" s="44" t="s">
        <v>23</v>
      </c>
      <c r="E29" s="70">
        <v>2</v>
      </c>
      <c r="F29" s="71">
        <v>0</v>
      </c>
      <c r="G29" s="71">
        <v>2</v>
      </c>
      <c r="H29" s="71">
        <v>0</v>
      </c>
      <c r="I29" s="71">
        <v>0</v>
      </c>
      <c r="J29" s="71">
        <v>20</v>
      </c>
      <c r="K29" s="71">
        <v>0</v>
      </c>
      <c r="L29" s="71">
        <v>2</v>
      </c>
      <c r="M29" s="20">
        <v>0</v>
      </c>
      <c r="N29" s="71">
        <v>0</v>
      </c>
      <c r="O29" s="71">
        <v>0</v>
      </c>
      <c r="P29" s="71">
        <v>0</v>
      </c>
      <c r="Q29" s="71">
        <v>0</v>
      </c>
      <c r="R29" s="20">
        <v>3</v>
      </c>
      <c r="S29" s="20">
        <v>2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2</v>
      </c>
      <c r="Z29" s="70">
        <f t="shared" si="3"/>
        <v>33</v>
      </c>
      <c r="AA29" s="71">
        <f t="shared" si="4"/>
        <v>22</v>
      </c>
      <c r="AB29" s="13">
        <f t="shared" si="5"/>
        <v>7</v>
      </c>
      <c r="AC29" s="28"/>
      <c r="AD29" s="28"/>
      <c r="AE29" s="28"/>
      <c r="AF29" s="28"/>
    </row>
    <row r="30" spans="1:32" x14ac:dyDescent="0.25">
      <c r="B30" s="25">
        <v>25</v>
      </c>
      <c r="C30" s="43" t="s">
        <v>152</v>
      </c>
      <c r="D30" s="44" t="s">
        <v>19</v>
      </c>
      <c r="E30" s="70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20">
        <v>0</v>
      </c>
      <c r="N30" s="71">
        <v>0</v>
      </c>
      <c r="O30" s="71">
        <v>0</v>
      </c>
      <c r="P30" s="71">
        <v>0</v>
      </c>
      <c r="Q30" s="71">
        <v>0</v>
      </c>
      <c r="R30" s="20">
        <v>5</v>
      </c>
      <c r="S30" s="20">
        <v>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70">
        <f t="shared" si="3"/>
        <v>7</v>
      </c>
      <c r="AA30" s="71">
        <f t="shared" si="4"/>
        <v>0</v>
      </c>
      <c r="AB30" s="13">
        <f t="shared" si="5"/>
        <v>7</v>
      </c>
      <c r="AC30" s="28"/>
      <c r="AD30" s="28"/>
      <c r="AE30" s="28"/>
      <c r="AF30" s="28"/>
    </row>
    <row r="31" spans="1:32" x14ac:dyDescent="0.25">
      <c r="B31" s="25">
        <v>27</v>
      </c>
      <c r="C31" s="43" t="s">
        <v>119</v>
      </c>
      <c r="D31" s="44" t="s">
        <v>15</v>
      </c>
      <c r="E31" s="70">
        <v>0</v>
      </c>
      <c r="F31" s="71">
        <v>5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6</v>
      </c>
      <c r="M31" s="20">
        <v>0</v>
      </c>
      <c r="N31" s="71">
        <v>0</v>
      </c>
      <c r="O31" s="71">
        <v>0</v>
      </c>
      <c r="P31" s="71">
        <v>0</v>
      </c>
      <c r="Q31" s="71">
        <v>0</v>
      </c>
      <c r="R31" s="20">
        <v>0</v>
      </c>
      <c r="S31" s="20">
        <v>2</v>
      </c>
      <c r="T31" s="20">
        <v>2</v>
      </c>
      <c r="U31" s="20">
        <v>2</v>
      </c>
      <c r="V31" s="20">
        <v>0</v>
      </c>
      <c r="W31" s="20">
        <v>0</v>
      </c>
      <c r="X31" s="20">
        <v>0</v>
      </c>
      <c r="Y31" s="13">
        <v>0</v>
      </c>
      <c r="Z31" s="70">
        <f t="shared" si="3"/>
        <v>17</v>
      </c>
      <c r="AA31" s="71">
        <f t="shared" si="4"/>
        <v>0</v>
      </c>
      <c r="AB31" s="13">
        <f t="shared" si="5"/>
        <v>6</v>
      </c>
      <c r="AC31" s="28"/>
      <c r="AD31" s="28"/>
      <c r="AE31" s="28"/>
      <c r="AF31" s="28"/>
    </row>
    <row r="32" spans="1:32" x14ac:dyDescent="0.25">
      <c r="B32" s="25">
        <v>27</v>
      </c>
      <c r="C32" s="43" t="s">
        <v>130</v>
      </c>
      <c r="D32" s="44" t="s">
        <v>22</v>
      </c>
      <c r="E32" s="70">
        <v>0</v>
      </c>
      <c r="F32" s="71">
        <v>0</v>
      </c>
      <c r="G32" s="71">
        <v>0</v>
      </c>
      <c r="H32" s="71">
        <v>3</v>
      </c>
      <c r="I32" s="71">
        <v>0</v>
      </c>
      <c r="J32" s="71">
        <v>0</v>
      </c>
      <c r="K32" s="71">
        <v>2</v>
      </c>
      <c r="L32" s="71">
        <v>0</v>
      </c>
      <c r="M32" s="20">
        <v>2</v>
      </c>
      <c r="N32" s="71">
        <v>0</v>
      </c>
      <c r="O32" s="71">
        <v>0</v>
      </c>
      <c r="P32" s="71">
        <v>0</v>
      </c>
      <c r="Q32" s="71">
        <v>0</v>
      </c>
      <c r="R32" s="20">
        <v>0</v>
      </c>
      <c r="S32" s="20">
        <v>0</v>
      </c>
      <c r="T32" s="20">
        <v>2</v>
      </c>
      <c r="U32" s="20">
        <v>0</v>
      </c>
      <c r="V32" s="20">
        <v>0</v>
      </c>
      <c r="W32" s="20">
        <v>2</v>
      </c>
      <c r="X32" s="20">
        <v>0</v>
      </c>
      <c r="Y32" s="13">
        <v>0</v>
      </c>
      <c r="Z32" s="70">
        <f t="shared" si="3"/>
        <v>11</v>
      </c>
      <c r="AA32" s="71">
        <f t="shared" si="4"/>
        <v>2</v>
      </c>
      <c r="AB32" s="13">
        <f t="shared" si="5"/>
        <v>6</v>
      </c>
      <c r="AC32" s="28"/>
      <c r="AD32" s="28"/>
      <c r="AE32" s="28"/>
      <c r="AF32" s="28"/>
    </row>
    <row r="33" spans="1:32" ht="15.75" thickBot="1" x14ac:dyDescent="0.3">
      <c r="B33" s="25">
        <v>27</v>
      </c>
      <c r="C33" s="43" t="s">
        <v>81</v>
      </c>
      <c r="D33" s="44" t="s">
        <v>22</v>
      </c>
      <c r="E33" s="70">
        <v>2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20">
        <v>0</v>
      </c>
      <c r="N33" s="71">
        <v>0</v>
      </c>
      <c r="O33" s="71">
        <v>0</v>
      </c>
      <c r="P33" s="71">
        <v>0</v>
      </c>
      <c r="Q33" s="71">
        <v>0</v>
      </c>
      <c r="R33" s="20">
        <v>0</v>
      </c>
      <c r="S33" s="20">
        <v>0</v>
      </c>
      <c r="T33" s="20">
        <v>0</v>
      </c>
      <c r="U33" s="20">
        <v>0</v>
      </c>
      <c r="V33" s="20">
        <v>4</v>
      </c>
      <c r="W33" s="20">
        <v>2</v>
      </c>
      <c r="X33" s="20">
        <v>0</v>
      </c>
      <c r="Y33" s="13">
        <v>0</v>
      </c>
      <c r="Z33" s="70">
        <f t="shared" si="3"/>
        <v>8</v>
      </c>
      <c r="AA33" s="71">
        <f t="shared" si="4"/>
        <v>0</v>
      </c>
      <c r="AB33" s="13">
        <f t="shared" si="5"/>
        <v>6</v>
      </c>
      <c r="AC33" s="28"/>
      <c r="AD33" s="28"/>
      <c r="AE33" s="28"/>
      <c r="AF33" s="28"/>
    </row>
    <row r="34" spans="1:32" ht="15.75" thickTop="1" x14ac:dyDescent="0.25">
      <c r="B34" s="23">
        <v>27</v>
      </c>
      <c r="C34" s="41" t="s">
        <v>160</v>
      </c>
      <c r="D34" s="42" t="s">
        <v>21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18">
        <v>0</v>
      </c>
      <c r="N34" s="76">
        <v>0</v>
      </c>
      <c r="O34" s="76">
        <v>0</v>
      </c>
      <c r="P34" s="76">
        <v>0</v>
      </c>
      <c r="Q34" s="76">
        <v>0</v>
      </c>
      <c r="R34" s="18">
        <v>0</v>
      </c>
      <c r="S34" s="18">
        <v>6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0">
        <v>0</v>
      </c>
      <c r="Z34" s="75">
        <f t="shared" si="3"/>
        <v>6</v>
      </c>
      <c r="AA34" s="76">
        <f t="shared" si="4"/>
        <v>0</v>
      </c>
      <c r="AB34" s="10">
        <f t="shared" si="5"/>
        <v>6</v>
      </c>
      <c r="AC34" s="28"/>
      <c r="AD34" s="28"/>
      <c r="AE34" s="28"/>
      <c r="AF34" s="28"/>
    </row>
    <row r="35" spans="1:32" x14ac:dyDescent="0.25">
      <c r="B35" s="25">
        <v>31</v>
      </c>
      <c r="C35" s="48" t="s">
        <v>54</v>
      </c>
      <c r="D35" s="44" t="s">
        <v>28</v>
      </c>
      <c r="E35" s="70">
        <v>10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5</v>
      </c>
      <c r="L35" s="71">
        <v>4</v>
      </c>
      <c r="M35" s="20">
        <v>0</v>
      </c>
      <c r="N35" s="71">
        <v>0</v>
      </c>
      <c r="O35" s="71">
        <v>6</v>
      </c>
      <c r="P35" s="71">
        <v>0</v>
      </c>
      <c r="Q35" s="71">
        <v>0</v>
      </c>
      <c r="R35" s="20">
        <v>0</v>
      </c>
      <c r="S35" s="20">
        <v>2</v>
      </c>
      <c r="T35" s="20">
        <v>2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70">
        <f t="shared" si="3"/>
        <v>29</v>
      </c>
      <c r="AA35" s="71">
        <f t="shared" si="4"/>
        <v>11</v>
      </c>
      <c r="AB35" s="13">
        <f t="shared" si="5"/>
        <v>4</v>
      </c>
      <c r="AC35" s="28"/>
      <c r="AD35" s="28"/>
      <c r="AE35" s="28"/>
      <c r="AF35" s="28"/>
    </row>
    <row r="36" spans="1:32" x14ac:dyDescent="0.25">
      <c r="A36" s="28"/>
      <c r="B36" s="25">
        <v>31</v>
      </c>
      <c r="C36" s="43" t="s">
        <v>128</v>
      </c>
      <c r="D36" s="44" t="s">
        <v>22</v>
      </c>
      <c r="E36" s="70">
        <v>0</v>
      </c>
      <c r="F36" s="71">
        <v>0</v>
      </c>
      <c r="G36" s="71">
        <v>0</v>
      </c>
      <c r="H36" s="71">
        <v>8</v>
      </c>
      <c r="I36" s="71">
        <v>0</v>
      </c>
      <c r="J36" s="71">
        <v>0</v>
      </c>
      <c r="K36" s="71">
        <v>0</v>
      </c>
      <c r="L36" s="71">
        <v>0</v>
      </c>
      <c r="M36" s="20">
        <v>0</v>
      </c>
      <c r="N36" s="71">
        <v>0</v>
      </c>
      <c r="O36" s="71">
        <v>0</v>
      </c>
      <c r="P36" s="71">
        <v>0</v>
      </c>
      <c r="Q36" s="71">
        <v>0</v>
      </c>
      <c r="R36" s="20">
        <v>0</v>
      </c>
      <c r="S36" s="20">
        <v>2</v>
      </c>
      <c r="T36" s="20">
        <v>2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70">
        <f t="shared" si="3"/>
        <v>12</v>
      </c>
      <c r="AA36" s="71">
        <f t="shared" si="4"/>
        <v>0</v>
      </c>
      <c r="AB36" s="13">
        <f t="shared" si="5"/>
        <v>4</v>
      </c>
      <c r="AC36" s="28"/>
      <c r="AD36" s="28"/>
      <c r="AE36" s="28"/>
      <c r="AF36" s="28"/>
    </row>
    <row r="37" spans="1:32" x14ac:dyDescent="0.25">
      <c r="A37" s="28"/>
      <c r="B37" s="25">
        <v>31</v>
      </c>
      <c r="C37" s="43" t="s">
        <v>80</v>
      </c>
      <c r="D37" s="44" t="s">
        <v>16</v>
      </c>
      <c r="E37" s="70">
        <v>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20">
        <v>0</v>
      </c>
      <c r="N37" s="71">
        <v>0</v>
      </c>
      <c r="O37" s="71">
        <v>0</v>
      </c>
      <c r="P37" s="71">
        <v>0</v>
      </c>
      <c r="Q37" s="71">
        <v>0</v>
      </c>
      <c r="R37" s="20">
        <v>0</v>
      </c>
      <c r="S37" s="20">
        <v>0</v>
      </c>
      <c r="T37" s="20">
        <v>0</v>
      </c>
      <c r="U37" s="20">
        <v>2</v>
      </c>
      <c r="V37" s="20">
        <v>0</v>
      </c>
      <c r="W37" s="20">
        <v>0</v>
      </c>
      <c r="X37" s="20">
        <v>2</v>
      </c>
      <c r="Y37" s="13">
        <v>0</v>
      </c>
      <c r="Z37" s="70">
        <f t="shared" si="3"/>
        <v>6</v>
      </c>
      <c r="AA37" s="71">
        <f t="shared" si="4"/>
        <v>0</v>
      </c>
      <c r="AB37" s="13">
        <f t="shared" si="5"/>
        <v>4</v>
      </c>
      <c r="AC37" s="28"/>
      <c r="AD37" s="28"/>
      <c r="AE37" s="28"/>
      <c r="AF37" s="28"/>
    </row>
    <row r="38" spans="1:32" x14ac:dyDescent="0.25">
      <c r="A38" s="28"/>
      <c r="B38" s="25">
        <v>31</v>
      </c>
      <c r="C38" s="43" t="s">
        <v>164</v>
      </c>
      <c r="D38" s="44" t="s">
        <v>22</v>
      </c>
      <c r="E38" s="70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20">
        <v>0</v>
      </c>
      <c r="N38" s="71">
        <v>0</v>
      </c>
      <c r="O38" s="71">
        <v>0</v>
      </c>
      <c r="P38" s="71">
        <v>0</v>
      </c>
      <c r="Q38" s="71">
        <v>0</v>
      </c>
      <c r="R38" s="20">
        <v>0</v>
      </c>
      <c r="S38" s="20">
        <v>2</v>
      </c>
      <c r="T38" s="20">
        <v>0</v>
      </c>
      <c r="U38" s="20">
        <v>0</v>
      </c>
      <c r="V38" s="20">
        <v>0</v>
      </c>
      <c r="W38" s="20">
        <v>0</v>
      </c>
      <c r="X38" s="20">
        <v>2</v>
      </c>
      <c r="Y38" s="13">
        <v>0</v>
      </c>
      <c r="Z38" s="70">
        <f t="shared" si="3"/>
        <v>4</v>
      </c>
      <c r="AA38" s="71">
        <f t="shared" si="4"/>
        <v>0</v>
      </c>
      <c r="AB38" s="13">
        <f t="shared" si="5"/>
        <v>4</v>
      </c>
      <c r="AC38" s="28"/>
      <c r="AD38" s="28"/>
      <c r="AE38" s="28"/>
      <c r="AF38" s="28"/>
    </row>
    <row r="39" spans="1:32" x14ac:dyDescent="0.25">
      <c r="A39" s="28"/>
      <c r="B39" s="25">
        <v>35</v>
      </c>
      <c r="C39" s="43" t="s">
        <v>127</v>
      </c>
      <c r="D39" s="44" t="s">
        <v>15</v>
      </c>
      <c r="E39" s="70">
        <v>0</v>
      </c>
      <c r="F39" s="71">
        <v>0</v>
      </c>
      <c r="G39" s="71">
        <v>0</v>
      </c>
      <c r="H39" s="71">
        <v>4</v>
      </c>
      <c r="I39" s="71">
        <v>0</v>
      </c>
      <c r="J39" s="71">
        <v>0</v>
      </c>
      <c r="K39" s="71">
        <v>0</v>
      </c>
      <c r="L39" s="71">
        <v>0</v>
      </c>
      <c r="M39" s="20">
        <v>0</v>
      </c>
      <c r="N39" s="71">
        <v>0</v>
      </c>
      <c r="O39" s="71">
        <v>0</v>
      </c>
      <c r="P39" s="71">
        <v>0</v>
      </c>
      <c r="Q39" s="71">
        <v>0</v>
      </c>
      <c r="R39" s="20">
        <v>0</v>
      </c>
      <c r="S39" s="20">
        <v>0</v>
      </c>
      <c r="T39" s="20">
        <v>3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70">
        <f t="shared" si="3"/>
        <v>7</v>
      </c>
      <c r="AA39" s="71">
        <f t="shared" si="4"/>
        <v>0</v>
      </c>
      <c r="AB39" s="13">
        <f t="shared" si="5"/>
        <v>3</v>
      </c>
      <c r="AC39" s="28"/>
      <c r="AD39" s="28"/>
      <c r="AE39" s="28"/>
      <c r="AF39" s="28"/>
    </row>
    <row r="40" spans="1:32" x14ac:dyDescent="0.25">
      <c r="A40" s="28"/>
      <c r="B40" s="25">
        <v>36</v>
      </c>
      <c r="C40" s="43" t="s">
        <v>175</v>
      </c>
      <c r="D40" s="44" t="s">
        <v>16</v>
      </c>
      <c r="E40" s="70">
        <v>5</v>
      </c>
      <c r="F40" s="71">
        <v>0</v>
      </c>
      <c r="G40" s="71">
        <v>2</v>
      </c>
      <c r="H40" s="71">
        <v>0</v>
      </c>
      <c r="I40" s="71">
        <v>0</v>
      </c>
      <c r="J40" s="71">
        <v>16</v>
      </c>
      <c r="K40" s="71">
        <v>0</v>
      </c>
      <c r="L40" s="71">
        <v>0</v>
      </c>
      <c r="M40" s="20">
        <v>0</v>
      </c>
      <c r="N40" s="71">
        <v>0</v>
      </c>
      <c r="O40" s="71">
        <v>0</v>
      </c>
      <c r="P40" s="71">
        <v>0</v>
      </c>
      <c r="Q40" s="71">
        <v>0</v>
      </c>
      <c r="R40" s="20">
        <v>0</v>
      </c>
      <c r="S40" s="20">
        <v>2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70">
        <f t="shared" si="3"/>
        <v>25</v>
      </c>
      <c r="AA40" s="71">
        <f t="shared" si="4"/>
        <v>18</v>
      </c>
      <c r="AB40" s="13">
        <f t="shared" si="5"/>
        <v>2</v>
      </c>
      <c r="AC40" s="28"/>
      <c r="AD40" s="28"/>
      <c r="AE40" s="28"/>
      <c r="AF40" s="28"/>
    </row>
    <row r="41" spans="1:32" x14ac:dyDescent="0.25">
      <c r="A41" s="28"/>
      <c r="B41" s="25">
        <v>36</v>
      </c>
      <c r="C41" s="43" t="s">
        <v>136</v>
      </c>
      <c r="D41" s="44" t="s">
        <v>15</v>
      </c>
      <c r="E41" s="70">
        <v>0</v>
      </c>
      <c r="F41" s="71">
        <v>0</v>
      </c>
      <c r="G41" s="71">
        <v>0</v>
      </c>
      <c r="H41" s="71">
        <v>0</v>
      </c>
      <c r="I41" s="71">
        <v>0</v>
      </c>
      <c r="J41" s="71">
        <v>5</v>
      </c>
      <c r="K41" s="71">
        <v>0</v>
      </c>
      <c r="L41" s="71">
        <v>0</v>
      </c>
      <c r="M41" s="20">
        <v>0</v>
      </c>
      <c r="N41" s="71">
        <v>0</v>
      </c>
      <c r="O41" s="71">
        <v>16</v>
      </c>
      <c r="P41" s="71">
        <v>0</v>
      </c>
      <c r="Q41" s="71">
        <v>0</v>
      </c>
      <c r="R41" s="20">
        <v>0</v>
      </c>
      <c r="S41" s="20">
        <v>0</v>
      </c>
      <c r="T41" s="20">
        <v>2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70">
        <f t="shared" si="3"/>
        <v>23</v>
      </c>
      <c r="AA41" s="71">
        <f t="shared" si="4"/>
        <v>21</v>
      </c>
      <c r="AB41" s="13">
        <f t="shared" si="5"/>
        <v>2</v>
      </c>
      <c r="AC41" s="28"/>
      <c r="AD41" s="28"/>
      <c r="AE41" s="28"/>
      <c r="AF41" s="28"/>
    </row>
    <row r="42" spans="1:32" x14ac:dyDescent="0.25">
      <c r="A42" s="28"/>
      <c r="B42" s="25">
        <v>36</v>
      </c>
      <c r="C42" s="43" t="s">
        <v>135</v>
      </c>
      <c r="D42" s="44" t="s">
        <v>16</v>
      </c>
      <c r="E42" s="70">
        <v>0</v>
      </c>
      <c r="F42" s="71">
        <v>0</v>
      </c>
      <c r="G42" s="71">
        <v>0</v>
      </c>
      <c r="H42" s="71">
        <v>0</v>
      </c>
      <c r="I42" s="71">
        <v>0</v>
      </c>
      <c r="J42" s="71">
        <v>8</v>
      </c>
      <c r="K42" s="71">
        <v>3</v>
      </c>
      <c r="L42" s="71">
        <v>6</v>
      </c>
      <c r="M42" s="20">
        <v>0</v>
      </c>
      <c r="N42" s="71">
        <v>0</v>
      </c>
      <c r="O42" s="71">
        <v>0</v>
      </c>
      <c r="P42" s="71">
        <v>0</v>
      </c>
      <c r="Q42" s="71">
        <v>0</v>
      </c>
      <c r="R42" s="20">
        <v>0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70">
        <f t="shared" si="3"/>
        <v>19</v>
      </c>
      <c r="AA42" s="71">
        <f t="shared" si="4"/>
        <v>11</v>
      </c>
      <c r="AB42" s="13">
        <f t="shared" si="5"/>
        <v>2</v>
      </c>
      <c r="AC42" s="28"/>
      <c r="AD42" s="28"/>
      <c r="AE42" s="28"/>
      <c r="AF42" s="28"/>
    </row>
    <row r="43" spans="1:32" x14ac:dyDescent="0.25">
      <c r="A43" s="28"/>
      <c r="B43" s="25">
        <v>36</v>
      </c>
      <c r="C43" s="43" t="s">
        <v>99</v>
      </c>
      <c r="D43" s="44" t="s">
        <v>15</v>
      </c>
      <c r="E43" s="70">
        <v>0</v>
      </c>
      <c r="F43" s="71">
        <v>0</v>
      </c>
      <c r="G43" s="71">
        <v>2</v>
      </c>
      <c r="H43" s="71">
        <v>6</v>
      </c>
      <c r="I43" s="71">
        <v>0</v>
      </c>
      <c r="J43" s="71">
        <v>0</v>
      </c>
      <c r="K43" s="71">
        <v>6</v>
      </c>
      <c r="L43" s="71">
        <v>2</v>
      </c>
      <c r="M43" s="20">
        <v>0</v>
      </c>
      <c r="N43" s="71">
        <v>0</v>
      </c>
      <c r="O43" s="71">
        <v>0</v>
      </c>
      <c r="P43" s="71">
        <v>0</v>
      </c>
      <c r="Q43" s="71">
        <v>0</v>
      </c>
      <c r="R43" s="20">
        <v>0</v>
      </c>
      <c r="S43" s="20">
        <v>0</v>
      </c>
      <c r="T43" s="20">
        <v>2</v>
      </c>
      <c r="U43" s="20">
        <v>0</v>
      </c>
      <c r="V43" s="20">
        <v>0</v>
      </c>
      <c r="W43" s="20">
        <v>0</v>
      </c>
      <c r="X43" s="20">
        <v>0</v>
      </c>
      <c r="Y43" s="13">
        <v>0</v>
      </c>
      <c r="Z43" s="70">
        <f t="shared" si="3"/>
        <v>18</v>
      </c>
      <c r="AA43" s="71">
        <f t="shared" si="4"/>
        <v>8</v>
      </c>
      <c r="AB43" s="13">
        <f t="shared" si="5"/>
        <v>2</v>
      </c>
      <c r="AC43" s="28"/>
      <c r="AD43" s="28"/>
      <c r="AE43" s="28"/>
      <c r="AF43" s="28"/>
    </row>
    <row r="44" spans="1:32" x14ac:dyDescent="0.25">
      <c r="A44" s="28"/>
      <c r="B44" s="25">
        <v>36</v>
      </c>
      <c r="C44" s="43" t="s">
        <v>82</v>
      </c>
      <c r="D44" s="44" t="s">
        <v>15</v>
      </c>
      <c r="E44" s="70">
        <v>6</v>
      </c>
      <c r="F44" s="71">
        <v>0</v>
      </c>
      <c r="G44" s="71">
        <v>0</v>
      </c>
      <c r="H44" s="71">
        <v>5</v>
      </c>
      <c r="I44" s="71">
        <v>0</v>
      </c>
      <c r="J44" s="71">
        <v>0</v>
      </c>
      <c r="K44" s="71">
        <v>0</v>
      </c>
      <c r="L44" s="71">
        <v>0</v>
      </c>
      <c r="M44" s="20">
        <v>0</v>
      </c>
      <c r="N44" s="71">
        <v>0</v>
      </c>
      <c r="O44" s="71">
        <v>0</v>
      </c>
      <c r="P44" s="71">
        <v>0</v>
      </c>
      <c r="Q44" s="71">
        <v>0</v>
      </c>
      <c r="R44" s="20">
        <v>0</v>
      </c>
      <c r="S44" s="20">
        <v>0</v>
      </c>
      <c r="T44" s="20">
        <v>2</v>
      </c>
      <c r="U44" s="20">
        <v>0</v>
      </c>
      <c r="V44" s="20">
        <v>0</v>
      </c>
      <c r="W44" s="20">
        <v>0</v>
      </c>
      <c r="X44" s="20">
        <v>0</v>
      </c>
      <c r="Y44" s="13">
        <v>0</v>
      </c>
      <c r="Z44" s="70">
        <f t="shared" si="3"/>
        <v>13</v>
      </c>
      <c r="AA44" s="71">
        <f t="shared" si="4"/>
        <v>0</v>
      </c>
      <c r="AB44" s="13">
        <f t="shared" si="5"/>
        <v>2</v>
      </c>
      <c r="AC44" s="28"/>
      <c r="AD44" s="28"/>
      <c r="AE44" s="28"/>
      <c r="AF44" s="28"/>
    </row>
    <row r="45" spans="1:32" x14ac:dyDescent="0.25">
      <c r="A45" s="28"/>
      <c r="B45" s="25">
        <v>36</v>
      </c>
      <c r="C45" s="43" t="s">
        <v>124</v>
      </c>
      <c r="D45" s="44" t="s">
        <v>15</v>
      </c>
      <c r="E45" s="70">
        <v>0</v>
      </c>
      <c r="F45" s="71">
        <v>0</v>
      </c>
      <c r="G45" s="71">
        <v>0</v>
      </c>
      <c r="H45" s="71">
        <v>8</v>
      </c>
      <c r="I45" s="71">
        <v>0</v>
      </c>
      <c r="J45" s="71">
        <v>2</v>
      </c>
      <c r="K45" s="71">
        <v>0</v>
      </c>
      <c r="L45" s="71">
        <v>0</v>
      </c>
      <c r="M45" s="20">
        <v>0</v>
      </c>
      <c r="N45" s="71">
        <v>0</v>
      </c>
      <c r="O45" s="71">
        <v>0</v>
      </c>
      <c r="P45" s="71">
        <v>0</v>
      </c>
      <c r="Q45" s="71">
        <v>0</v>
      </c>
      <c r="R45" s="20">
        <v>0</v>
      </c>
      <c r="S45" s="20">
        <v>0</v>
      </c>
      <c r="T45" s="20">
        <v>2</v>
      </c>
      <c r="U45" s="20">
        <v>0</v>
      </c>
      <c r="V45" s="20">
        <v>0</v>
      </c>
      <c r="W45" s="20">
        <v>0</v>
      </c>
      <c r="X45" s="20">
        <v>0</v>
      </c>
      <c r="Y45" s="13">
        <v>0</v>
      </c>
      <c r="Z45" s="70">
        <f t="shared" si="3"/>
        <v>12</v>
      </c>
      <c r="AA45" s="71">
        <f t="shared" si="4"/>
        <v>2</v>
      </c>
      <c r="AB45" s="13">
        <f t="shared" si="5"/>
        <v>2</v>
      </c>
      <c r="AC45" s="28"/>
      <c r="AD45" s="28"/>
      <c r="AE45" s="28"/>
      <c r="AF45" s="28"/>
    </row>
    <row r="46" spans="1:32" x14ac:dyDescent="0.25">
      <c r="B46" s="25">
        <v>36</v>
      </c>
      <c r="C46" s="43" t="s">
        <v>118</v>
      </c>
      <c r="D46" s="44" t="s">
        <v>15</v>
      </c>
      <c r="E46" s="70">
        <v>0</v>
      </c>
      <c r="F46" s="71">
        <v>5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20">
        <v>0</v>
      </c>
      <c r="N46" s="71">
        <v>0</v>
      </c>
      <c r="O46" s="71">
        <v>0</v>
      </c>
      <c r="P46" s="71">
        <v>0</v>
      </c>
      <c r="Q46" s="71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70">
        <f t="shared" si="3"/>
        <v>7</v>
      </c>
      <c r="AA46" s="71">
        <f t="shared" si="4"/>
        <v>0</v>
      </c>
      <c r="AB46" s="13">
        <f t="shared" si="5"/>
        <v>2</v>
      </c>
    </row>
    <row r="47" spans="1:32" x14ac:dyDescent="0.25">
      <c r="B47" s="25">
        <v>36</v>
      </c>
      <c r="C47" s="43" t="s">
        <v>138</v>
      </c>
      <c r="D47" s="44" t="s">
        <v>20</v>
      </c>
      <c r="E47" s="70">
        <v>0</v>
      </c>
      <c r="F47" s="71">
        <v>0</v>
      </c>
      <c r="G47" s="71">
        <v>0</v>
      </c>
      <c r="H47" s="71">
        <v>0</v>
      </c>
      <c r="I47" s="71">
        <v>0</v>
      </c>
      <c r="J47" s="71">
        <v>2</v>
      </c>
      <c r="K47" s="71">
        <v>0</v>
      </c>
      <c r="L47" s="71">
        <v>0</v>
      </c>
      <c r="M47" s="20">
        <v>0</v>
      </c>
      <c r="N47" s="71">
        <v>0</v>
      </c>
      <c r="O47" s="71">
        <v>0</v>
      </c>
      <c r="P47" s="71">
        <v>0</v>
      </c>
      <c r="Q47" s="71">
        <v>0</v>
      </c>
      <c r="R47" s="20">
        <v>2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70">
        <f t="shared" si="3"/>
        <v>4</v>
      </c>
      <c r="AA47" s="71">
        <f t="shared" si="4"/>
        <v>2</v>
      </c>
      <c r="AB47" s="13">
        <f t="shared" si="5"/>
        <v>2</v>
      </c>
    </row>
    <row r="48" spans="1:32" x14ac:dyDescent="0.25">
      <c r="B48" s="25">
        <v>36</v>
      </c>
      <c r="C48" s="43" t="s">
        <v>97</v>
      </c>
      <c r="D48" s="44" t="s">
        <v>19</v>
      </c>
      <c r="E48" s="70">
        <v>0</v>
      </c>
      <c r="F48" s="71">
        <v>0</v>
      </c>
      <c r="G48" s="71">
        <v>2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20">
        <v>0</v>
      </c>
      <c r="N48" s="71">
        <v>0</v>
      </c>
      <c r="O48" s="71">
        <v>0</v>
      </c>
      <c r="P48" s="71">
        <v>0</v>
      </c>
      <c r="Q48" s="71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2</v>
      </c>
      <c r="X48" s="20">
        <v>0</v>
      </c>
      <c r="Y48" s="13">
        <v>0</v>
      </c>
      <c r="Z48" s="70">
        <f t="shared" si="3"/>
        <v>4</v>
      </c>
      <c r="AA48" s="71">
        <f t="shared" si="4"/>
        <v>2</v>
      </c>
      <c r="AB48" s="13">
        <f t="shared" si="5"/>
        <v>2</v>
      </c>
    </row>
    <row r="49" spans="2:28" x14ac:dyDescent="0.25">
      <c r="B49" s="59">
        <v>36</v>
      </c>
      <c r="C49" s="43" t="s">
        <v>162</v>
      </c>
      <c r="D49" s="43" t="s">
        <v>22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20">
        <v>0</v>
      </c>
      <c r="N49" s="71">
        <v>0</v>
      </c>
      <c r="O49" s="71">
        <v>0</v>
      </c>
      <c r="P49" s="71">
        <v>0</v>
      </c>
      <c r="Q49" s="71">
        <v>0</v>
      </c>
      <c r="R49" s="20">
        <v>0</v>
      </c>
      <c r="S49" s="20">
        <v>2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71">
        <f t="shared" si="3"/>
        <v>2</v>
      </c>
      <c r="AA49" s="71">
        <f t="shared" si="4"/>
        <v>0</v>
      </c>
      <c r="AB49" s="20">
        <f t="shared" si="5"/>
        <v>2</v>
      </c>
    </row>
    <row r="50" spans="2:28" x14ac:dyDescent="0.25">
      <c r="B50" s="59">
        <v>36</v>
      </c>
      <c r="C50" s="43" t="s">
        <v>163</v>
      </c>
      <c r="D50" s="43" t="s">
        <v>22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20">
        <v>0</v>
      </c>
      <c r="N50" s="71">
        <v>0</v>
      </c>
      <c r="O50" s="71">
        <v>0</v>
      </c>
      <c r="P50" s="71">
        <v>0</v>
      </c>
      <c r="Q50" s="71">
        <v>0</v>
      </c>
      <c r="R50" s="20">
        <v>0</v>
      </c>
      <c r="S50" s="20">
        <v>2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71">
        <f t="shared" si="3"/>
        <v>2</v>
      </c>
      <c r="AA50" s="71">
        <f t="shared" si="4"/>
        <v>0</v>
      </c>
      <c r="AB50" s="20">
        <f t="shared" si="5"/>
        <v>2</v>
      </c>
    </row>
    <row r="51" spans="2:28" x14ac:dyDescent="0.25">
      <c r="B51" s="59">
        <v>36</v>
      </c>
      <c r="C51" s="43" t="s">
        <v>179</v>
      </c>
      <c r="D51" s="43" t="s">
        <v>17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20">
        <v>0</v>
      </c>
      <c r="N51" s="71">
        <v>0</v>
      </c>
      <c r="O51" s="71">
        <v>0</v>
      </c>
      <c r="P51" s="71">
        <v>0</v>
      </c>
      <c r="Q51" s="71">
        <v>0</v>
      </c>
      <c r="R51" s="20">
        <v>0</v>
      </c>
      <c r="S51" s="20">
        <v>0</v>
      </c>
      <c r="T51" s="20">
        <v>0</v>
      </c>
      <c r="U51" s="20">
        <v>2</v>
      </c>
      <c r="V51" s="20">
        <v>0</v>
      </c>
      <c r="W51" s="20">
        <v>0</v>
      </c>
      <c r="X51" s="20">
        <v>0</v>
      </c>
      <c r="Y51" s="20">
        <v>0</v>
      </c>
      <c r="Z51" s="71">
        <f t="shared" si="3"/>
        <v>2</v>
      </c>
      <c r="AA51" s="71">
        <f t="shared" si="4"/>
        <v>0</v>
      </c>
      <c r="AB51" s="20">
        <f t="shared" si="5"/>
        <v>2</v>
      </c>
    </row>
  </sheetData>
  <sortState ref="B5:B52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opLeftCell="A9" zoomScaleNormal="100" workbookViewId="0">
      <selection activeCell="C30" sqref="C3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42</v>
      </c>
      <c r="C2" s="83"/>
      <c r="D2" s="29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5.75" thickTop="1" x14ac:dyDescent="0.25">
      <c r="A4" s="28"/>
      <c r="B4" s="25">
        <v>1</v>
      </c>
      <c r="C4" s="43" t="s">
        <v>144</v>
      </c>
      <c r="D4" s="44" t="s">
        <v>22</v>
      </c>
      <c r="E4" s="70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20">
        <v>16</v>
      </c>
      <c r="N4" s="71">
        <v>0</v>
      </c>
      <c r="O4" s="71">
        <v>0</v>
      </c>
      <c r="P4" s="71">
        <v>0</v>
      </c>
      <c r="Q4" s="71">
        <v>0</v>
      </c>
      <c r="R4" s="20">
        <v>0</v>
      </c>
      <c r="S4" s="20">
        <v>12</v>
      </c>
      <c r="T4" s="20">
        <v>5</v>
      </c>
      <c r="U4" s="20">
        <v>10</v>
      </c>
      <c r="V4" s="20">
        <v>16</v>
      </c>
      <c r="W4" s="20">
        <v>0</v>
      </c>
      <c r="X4" s="20">
        <v>12</v>
      </c>
      <c r="Y4" s="13">
        <v>12</v>
      </c>
      <c r="Z4" s="70">
        <f>SUM(E4:Y4)</f>
        <v>83</v>
      </c>
      <c r="AA4" s="71">
        <f>SUM(G4+I4+J4+K4+O4+P4+Q4)-MIN(G4,I4,J4,K4,O4,P4,Q4)</f>
        <v>0</v>
      </c>
      <c r="AB4" s="13">
        <f>SUM(M4+R4+S4+T4+U4+V4+W4+X4+Y4)-MIN(M4,R4,S4,T4,U4,V4,W4,X4,Y4)</f>
        <v>83</v>
      </c>
      <c r="AC4" s="28"/>
      <c r="AD4" s="28"/>
      <c r="AE4" s="28"/>
      <c r="AF4" s="28"/>
    </row>
    <row r="5" spans="1:32" x14ac:dyDescent="0.25">
      <c r="A5" s="28"/>
      <c r="B5" s="25">
        <v>2</v>
      </c>
      <c r="C5" s="43" t="s">
        <v>64</v>
      </c>
      <c r="D5" s="44" t="s">
        <v>15</v>
      </c>
      <c r="E5" s="70">
        <v>10</v>
      </c>
      <c r="F5" s="71">
        <v>5</v>
      </c>
      <c r="G5" s="71">
        <v>0</v>
      </c>
      <c r="H5" s="71">
        <v>5</v>
      </c>
      <c r="I5" s="71">
        <v>0</v>
      </c>
      <c r="J5" s="71">
        <v>0</v>
      </c>
      <c r="K5" s="71">
        <v>0</v>
      </c>
      <c r="L5" s="71">
        <v>0</v>
      </c>
      <c r="M5" s="20">
        <v>0</v>
      </c>
      <c r="N5" s="71">
        <v>0</v>
      </c>
      <c r="O5" s="71">
        <v>0</v>
      </c>
      <c r="P5" s="71">
        <v>0</v>
      </c>
      <c r="Q5" s="71">
        <v>0</v>
      </c>
      <c r="R5" s="20">
        <v>6</v>
      </c>
      <c r="S5" s="20">
        <v>8</v>
      </c>
      <c r="T5" s="20">
        <v>10</v>
      </c>
      <c r="U5" s="20">
        <v>16</v>
      </c>
      <c r="V5" s="20">
        <v>8</v>
      </c>
      <c r="W5" s="20">
        <v>10</v>
      </c>
      <c r="X5" s="20">
        <v>10</v>
      </c>
      <c r="Y5" s="13">
        <v>0</v>
      </c>
      <c r="Z5" s="70">
        <f>SUM(E5:Y5)</f>
        <v>88</v>
      </c>
      <c r="AA5" s="71">
        <f>SUM(G5+I5+J5+K5+O5+P5+Q5)-MIN(G5,I5,J5,K5,O5,P5,Q5)</f>
        <v>0</v>
      </c>
      <c r="AB5" s="13">
        <f>SUM(M5+R5+S5+T5+U5+V5+W5+X5+Y5)-MIN(M5,R5,S5,T5,U5,V5,W5,X5,Y5)</f>
        <v>68</v>
      </c>
      <c r="AC5" s="28"/>
      <c r="AD5" s="28"/>
      <c r="AE5" s="28"/>
      <c r="AF5" s="28"/>
    </row>
    <row r="6" spans="1:32" x14ac:dyDescent="0.25">
      <c r="A6" s="28"/>
      <c r="B6" s="64">
        <v>3</v>
      </c>
      <c r="C6" s="43" t="s">
        <v>62</v>
      </c>
      <c r="D6" s="44" t="s">
        <v>15</v>
      </c>
      <c r="E6" s="70">
        <v>16</v>
      </c>
      <c r="F6" s="71">
        <v>5</v>
      </c>
      <c r="G6" s="71">
        <v>0</v>
      </c>
      <c r="H6" s="71">
        <v>5</v>
      </c>
      <c r="I6" s="71">
        <v>0</v>
      </c>
      <c r="J6" s="71">
        <v>2</v>
      </c>
      <c r="K6" s="71">
        <v>10</v>
      </c>
      <c r="L6" s="71">
        <v>7</v>
      </c>
      <c r="M6" s="20">
        <v>6</v>
      </c>
      <c r="N6" s="71">
        <v>16</v>
      </c>
      <c r="O6" s="71">
        <v>20</v>
      </c>
      <c r="P6" s="71">
        <v>0</v>
      </c>
      <c r="Q6" s="71">
        <v>0</v>
      </c>
      <c r="R6" s="20">
        <v>0</v>
      </c>
      <c r="S6" s="20">
        <v>12</v>
      </c>
      <c r="T6" s="20">
        <v>6</v>
      </c>
      <c r="U6" s="20">
        <v>6</v>
      </c>
      <c r="V6" s="20">
        <v>0</v>
      </c>
      <c r="W6" s="20">
        <v>8</v>
      </c>
      <c r="X6" s="20">
        <v>6</v>
      </c>
      <c r="Y6" s="13">
        <v>16</v>
      </c>
      <c r="Z6" s="70">
        <f>SUM(E6:Y6)</f>
        <v>141</v>
      </c>
      <c r="AA6" s="71">
        <f>SUM(G6+I6+J6+K6+O6+P6+Q6)-MIN(G6,I6,J6,K6,O6,P6,Q6)</f>
        <v>32</v>
      </c>
      <c r="AB6" s="13">
        <f>SUM(M6+R6+S6+T6+U6+V6+W6+X6+Y6)-MIN(M6,R6,S6,T6,U6,V6,W6,X6,Y6)</f>
        <v>60</v>
      </c>
      <c r="AC6" s="28"/>
      <c r="AD6" s="28"/>
      <c r="AE6" s="28"/>
      <c r="AF6" s="28"/>
    </row>
    <row r="7" spans="1:32" ht="15.75" thickBot="1" x14ac:dyDescent="0.3">
      <c r="A7" s="28"/>
      <c r="B7" s="25">
        <v>3</v>
      </c>
      <c r="C7" s="43" t="s">
        <v>169</v>
      </c>
      <c r="D7" s="44" t="s">
        <v>15</v>
      </c>
      <c r="E7" s="70">
        <v>0</v>
      </c>
      <c r="F7" s="71">
        <v>0</v>
      </c>
      <c r="G7" s="71">
        <v>2</v>
      </c>
      <c r="H7" s="71">
        <v>4</v>
      </c>
      <c r="I7" s="71">
        <v>0</v>
      </c>
      <c r="J7" s="71">
        <v>0</v>
      </c>
      <c r="K7" s="71">
        <v>0</v>
      </c>
      <c r="L7" s="71">
        <v>2</v>
      </c>
      <c r="M7" s="20">
        <v>10</v>
      </c>
      <c r="N7" s="71">
        <v>0</v>
      </c>
      <c r="O7" s="71">
        <v>8</v>
      </c>
      <c r="P7" s="71">
        <v>0</v>
      </c>
      <c r="Q7" s="71">
        <v>0</v>
      </c>
      <c r="R7" s="20">
        <v>2</v>
      </c>
      <c r="S7" s="20">
        <v>6</v>
      </c>
      <c r="T7" s="20">
        <v>8</v>
      </c>
      <c r="U7" s="20">
        <v>5</v>
      </c>
      <c r="V7" s="20">
        <v>12</v>
      </c>
      <c r="W7" s="20">
        <v>12</v>
      </c>
      <c r="X7" s="20">
        <v>5</v>
      </c>
      <c r="Y7" s="13">
        <v>0</v>
      </c>
      <c r="Z7" s="70">
        <f>SUM(E7:Y7)</f>
        <v>76</v>
      </c>
      <c r="AA7" s="71">
        <f>SUM(G7+I7+J7+K7+O7+P7+Q7)-MIN(G7,I7,J7,K7,O7,P7,Q7)</f>
        <v>10</v>
      </c>
      <c r="AB7" s="13">
        <f>SUM(M7+R7+S7+T7+U7+V7+W7+X7+Y7)-MIN(M7,R7,S7,T7,U7,V7,W7,X7,Y7)</f>
        <v>60</v>
      </c>
      <c r="AC7" s="28"/>
      <c r="AD7" s="28"/>
      <c r="AE7" s="28"/>
      <c r="AF7" s="28"/>
    </row>
    <row r="8" spans="1:32" ht="15.75" thickTop="1" x14ac:dyDescent="0.25">
      <c r="A8" s="28"/>
      <c r="B8" s="23">
        <v>5</v>
      </c>
      <c r="C8" s="41" t="s">
        <v>90</v>
      </c>
      <c r="D8" s="42" t="s">
        <v>17</v>
      </c>
      <c r="E8" s="75">
        <v>20</v>
      </c>
      <c r="F8" s="76">
        <v>5</v>
      </c>
      <c r="G8" s="76">
        <v>6</v>
      </c>
      <c r="H8" s="76">
        <v>16</v>
      </c>
      <c r="I8" s="76">
        <v>0</v>
      </c>
      <c r="J8" s="76">
        <v>10</v>
      </c>
      <c r="K8" s="76">
        <v>16</v>
      </c>
      <c r="L8" s="76">
        <v>12</v>
      </c>
      <c r="M8" s="18">
        <v>5</v>
      </c>
      <c r="N8" s="76">
        <v>10</v>
      </c>
      <c r="O8" s="76">
        <v>16</v>
      </c>
      <c r="P8" s="76">
        <v>0</v>
      </c>
      <c r="Q8" s="76">
        <v>0</v>
      </c>
      <c r="R8" s="18">
        <v>5</v>
      </c>
      <c r="S8" s="18">
        <v>2</v>
      </c>
      <c r="T8" s="18">
        <v>2</v>
      </c>
      <c r="U8" s="18">
        <v>8</v>
      </c>
      <c r="V8" s="18">
        <v>10</v>
      </c>
      <c r="W8" s="18">
        <v>16</v>
      </c>
      <c r="X8" s="18">
        <v>0</v>
      </c>
      <c r="Y8" s="10">
        <v>2</v>
      </c>
      <c r="Z8" s="75">
        <f t="shared" ref="Z8" si="0">SUM(E8:Y8)</f>
        <v>161</v>
      </c>
      <c r="AA8" s="76">
        <f t="shared" ref="AA8" si="1">SUM(G8+I8+J8+K8+O8+P8+Q8)-MIN(G8,I8,J8,K8,O8,P8,Q8)</f>
        <v>48</v>
      </c>
      <c r="AB8" s="10">
        <f t="shared" ref="AB8" si="2">SUM(M8+R8+S8+T8+U8+V8+W8+X8+Y8)-MIN(M8,R8,S8,T8,U8,V8,W8,X8,Y8)</f>
        <v>50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43" t="s">
        <v>101</v>
      </c>
      <c r="D9" s="44" t="s">
        <v>15</v>
      </c>
      <c r="E9" s="70">
        <v>0</v>
      </c>
      <c r="F9" s="71">
        <v>5</v>
      </c>
      <c r="G9" s="71">
        <v>10</v>
      </c>
      <c r="H9" s="71">
        <v>3</v>
      </c>
      <c r="I9" s="71">
        <v>0</v>
      </c>
      <c r="J9" s="71">
        <v>16</v>
      </c>
      <c r="K9" s="71">
        <v>8</v>
      </c>
      <c r="L9" s="71">
        <v>2</v>
      </c>
      <c r="M9" s="20">
        <v>0</v>
      </c>
      <c r="N9" s="71">
        <v>0</v>
      </c>
      <c r="O9" s="71">
        <v>12</v>
      </c>
      <c r="P9" s="71">
        <v>0</v>
      </c>
      <c r="Q9" s="71">
        <v>0</v>
      </c>
      <c r="R9" s="20">
        <v>2</v>
      </c>
      <c r="S9" s="20">
        <v>4</v>
      </c>
      <c r="T9" s="20">
        <v>3</v>
      </c>
      <c r="U9" s="20">
        <v>4</v>
      </c>
      <c r="V9" s="20">
        <v>5</v>
      </c>
      <c r="W9" s="20">
        <v>6</v>
      </c>
      <c r="X9" s="20">
        <v>0</v>
      </c>
      <c r="Y9" s="13">
        <v>10</v>
      </c>
      <c r="Z9" s="70">
        <f t="shared" ref="Z9:Z29" si="3">SUM(E9:Y9)</f>
        <v>90</v>
      </c>
      <c r="AA9" s="71">
        <f t="shared" ref="AA9:AA29" si="4">SUM(G9+I9+J9+K9+O9+P9+Q9)-MIN(G9,I9,J9,K9,O9,P9,Q9)</f>
        <v>46</v>
      </c>
      <c r="AB9" s="13">
        <f t="shared" ref="AB9:AB29" si="5">SUM(M9+R9+S9+T9+U9+V9+W9+X9+Y9)-MIN(M9,R9,S9,T9,U9,V9,W9,X9,Y9)</f>
        <v>34</v>
      </c>
      <c r="AC9" s="28"/>
      <c r="AD9" s="28"/>
      <c r="AE9" s="28"/>
      <c r="AF9" s="28"/>
    </row>
    <row r="10" spans="1:32" x14ac:dyDescent="0.25">
      <c r="A10" s="28"/>
      <c r="B10" s="25">
        <v>8</v>
      </c>
      <c r="C10" s="43" t="s">
        <v>105</v>
      </c>
      <c r="D10" s="44" t="s">
        <v>15</v>
      </c>
      <c r="E10" s="70">
        <v>0</v>
      </c>
      <c r="F10" s="71">
        <v>5</v>
      </c>
      <c r="G10" s="71">
        <v>2</v>
      </c>
      <c r="H10" s="71">
        <v>2</v>
      </c>
      <c r="I10" s="71">
        <v>0</v>
      </c>
      <c r="J10" s="71">
        <v>2</v>
      </c>
      <c r="K10" s="71">
        <v>3</v>
      </c>
      <c r="L10" s="71">
        <v>4</v>
      </c>
      <c r="M10" s="20">
        <v>0</v>
      </c>
      <c r="N10" s="71">
        <v>0</v>
      </c>
      <c r="O10" s="71">
        <v>6</v>
      </c>
      <c r="P10" s="71">
        <v>0</v>
      </c>
      <c r="Q10" s="71">
        <v>0</v>
      </c>
      <c r="R10" s="20">
        <v>0</v>
      </c>
      <c r="S10" s="20">
        <v>0</v>
      </c>
      <c r="T10" s="20">
        <v>2</v>
      </c>
      <c r="U10" s="20">
        <v>12</v>
      </c>
      <c r="V10" s="20">
        <v>2</v>
      </c>
      <c r="W10" s="20">
        <v>4</v>
      </c>
      <c r="X10" s="20">
        <v>2</v>
      </c>
      <c r="Y10" s="13">
        <v>3</v>
      </c>
      <c r="Z10" s="70">
        <f t="shared" si="3"/>
        <v>49</v>
      </c>
      <c r="AA10" s="71">
        <f t="shared" si="4"/>
        <v>13</v>
      </c>
      <c r="AB10" s="13">
        <f t="shared" si="5"/>
        <v>25</v>
      </c>
      <c r="AC10" s="28"/>
      <c r="AD10" s="28"/>
      <c r="AE10" s="28"/>
      <c r="AF10" s="28"/>
    </row>
    <row r="11" spans="1:32" x14ac:dyDescent="0.25">
      <c r="A11" s="28"/>
      <c r="B11" s="25">
        <v>9</v>
      </c>
      <c r="C11" s="43" t="s">
        <v>154</v>
      </c>
      <c r="D11" s="44" t="s">
        <v>21</v>
      </c>
      <c r="E11" s="70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20">
        <v>0</v>
      </c>
      <c r="N11" s="71">
        <v>0</v>
      </c>
      <c r="O11" s="71">
        <v>0</v>
      </c>
      <c r="P11" s="71">
        <v>0</v>
      </c>
      <c r="Q11" s="71">
        <v>0</v>
      </c>
      <c r="R11" s="20">
        <v>8</v>
      </c>
      <c r="S11" s="20">
        <v>0</v>
      </c>
      <c r="T11" s="20">
        <v>0</v>
      </c>
      <c r="U11" s="20">
        <v>0</v>
      </c>
      <c r="V11" s="20">
        <v>6</v>
      </c>
      <c r="W11" s="20">
        <v>0</v>
      </c>
      <c r="X11" s="20">
        <v>8</v>
      </c>
      <c r="Y11" s="13">
        <v>0</v>
      </c>
      <c r="Z11" s="70">
        <f t="shared" si="3"/>
        <v>22</v>
      </c>
      <c r="AA11" s="71">
        <f t="shared" si="4"/>
        <v>0</v>
      </c>
      <c r="AB11" s="13">
        <f t="shared" si="5"/>
        <v>22</v>
      </c>
      <c r="AC11" s="28"/>
      <c r="AD11" s="28"/>
      <c r="AE11" s="28"/>
      <c r="AF11" s="28"/>
    </row>
    <row r="12" spans="1:32" x14ac:dyDescent="0.25">
      <c r="A12" s="28"/>
      <c r="B12" s="25">
        <v>11</v>
      </c>
      <c r="C12" s="43" t="s">
        <v>114</v>
      </c>
      <c r="D12" s="44" t="s">
        <v>15</v>
      </c>
      <c r="E12" s="70">
        <v>0</v>
      </c>
      <c r="F12" s="71">
        <v>5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20">
        <v>0</v>
      </c>
      <c r="N12" s="71">
        <v>0</v>
      </c>
      <c r="O12" s="71">
        <v>0</v>
      </c>
      <c r="P12" s="71">
        <v>0</v>
      </c>
      <c r="Q12" s="71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16</v>
      </c>
      <c r="Y12" s="13">
        <v>3</v>
      </c>
      <c r="Z12" s="70">
        <f t="shared" si="3"/>
        <v>24</v>
      </c>
      <c r="AA12" s="71">
        <f t="shared" si="4"/>
        <v>0</v>
      </c>
      <c r="AB12" s="13">
        <f t="shared" si="5"/>
        <v>19</v>
      </c>
      <c r="AC12" s="28"/>
      <c r="AD12" s="28"/>
      <c r="AE12" s="28"/>
      <c r="AF12" s="28"/>
    </row>
    <row r="13" spans="1:32" x14ac:dyDescent="0.25">
      <c r="A13" s="28"/>
      <c r="B13" s="25">
        <v>13</v>
      </c>
      <c r="C13" s="43" t="s">
        <v>102</v>
      </c>
      <c r="D13" s="44" t="s">
        <v>22</v>
      </c>
      <c r="E13" s="70">
        <v>0</v>
      </c>
      <c r="F13" s="71">
        <v>0</v>
      </c>
      <c r="G13" s="71">
        <v>2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20">
        <v>0</v>
      </c>
      <c r="N13" s="71">
        <v>0</v>
      </c>
      <c r="O13" s="71">
        <v>0</v>
      </c>
      <c r="P13" s="71">
        <v>0</v>
      </c>
      <c r="Q13" s="71">
        <v>0</v>
      </c>
      <c r="R13" s="20">
        <v>3</v>
      </c>
      <c r="S13" s="20">
        <v>5</v>
      </c>
      <c r="T13" s="20">
        <v>2</v>
      </c>
      <c r="U13" s="20">
        <v>2</v>
      </c>
      <c r="V13" s="20">
        <v>0</v>
      </c>
      <c r="W13" s="20">
        <v>0</v>
      </c>
      <c r="X13" s="20">
        <v>0</v>
      </c>
      <c r="Y13" s="13">
        <v>6</v>
      </c>
      <c r="Z13" s="70">
        <f t="shared" si="3"/>
        <v>20</v>
      </c>
      <c r="AA13" s="71">
        <f t="shared" si="4"/>
        <v>2</v>
      </c>
      <c r="AB13" s="13">
        <f t="shared" si="5"/>
        <v>18</v>
      </c>
      <c r="AC13" s="28"/>
      <c r="AD13" s="28"/>
      <c r="AE13" s="28"/>
      <c r="AF13" s="28"/>
    </row>
    <row r="14" spans="1:32" x14ac:dyDescent="0.25">
      <c r="A14" s="28"/>
      <c r="B14" s="25">
        <v>14</v>
      </c>
      <c r="C14" s="43" t="s">
        <v>142</v>
      </c>
      <c r="D14" s="44" t="s">
        <v>16</v>
      </c>
      <c r="E14" s="70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</v>
      </c>
      <c r="M14" s="20">
        <v>0</v>
      </c>
      <c r="N14" s="71">
        <v>0</v>
      </c>
      <c r="O14" s="71">
        <v>0</v>
      </c>
      <c r="P14" s="71">
        <v>0</v>
      </c>
      <c r="Q14" s="71">
        <v>0</v>
      </c>
      <c r="R14" s="20">
        <v>0</v>
      </c>
      <c r="S14" s="20">
        <v>0</v>
      </c>
      <c r="T14" s="20">
        <v>4</v>
      </c>
      <c r="U14" s="20">
        <v>0</v>
      </c>
      <c r="V14" s="20">
        <v>4</v>
      </c>
      <c r="W14" s="20">
        <v>5</v>
      </c>
      <c r="X14" s="20">
        <v>3</v>
      </c>
      <c r="Y14" s="13">
        <v>0</v>
      </c>
      <c r="Z14" s="70">
        <f t="shared" si="3"/>
        <v>19</v>
      </c>
      <c r="AA14" s="71">
        <f t="shared" si="4"/>
        <v>0</v>
      </c>
      <c r="AB14" s="13">
        <f t="shared" si="5"/>
        <v>16</v>
      </c>
      <c r="AC14" s="28"/>
      <c r="AD14" s="28"/>
      <c r="AE14" s="28"/>
      <c r="AF14" s="28"/>
    </row>
    <row r="15" spans="1:32" x14ac:dyDescent="0.25">
      <c r="A15" s="28"/>
      <c r="B15" s="25">
        <v>14</v>
      </c>
      <c r="C15" s="43" t="s">
        <v>173</v>
      </c>
      <c r="D15" s="44" t="s">
        <v>28</v>
      </c>
      <c r="E15" s="70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20">
        <v>0</v>
      </c>
      <c r="N15" s="71">
        <v>0</v>
      </c>
      <c r="O15" s="71">
        <v>0</v>
      </c>
      <c r="P15" s="71">
        <v>0</v>
      </c>
      <c r="Q15" s="71">
        <v>0</v>
      </c>
      <c r="R15" s="20">
        <v>0</v>
      </c>
      <c r="S15" s="20">
        <v>0</v>
      </c>
      <c r="T15" s="20">
        <v>16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70">
        <f t="shared" si="3"/>
        <v>16</v>
      </c>
      <c r="AA15" s="71">
        <f t="shared" si="4"/>
        <v>0</v>
      </c>
      <c r="AB15" s="13">
        <f t="shared" si="5"/>
        <v>16</v>
      </c>
      <c r="AC15" s="28"/>
      <c r="AD15" s="28"/>
      <c r="AE15" s="28"/>
      <c r="AF15" s="28"/>
    </row>
    <row r="16" spans="1:32" x14ac:dyDescent="0.25">
      <c r="A16" s="28"/>
      <c r="B16" s="25">
        <v>16</v>
      </c>
      <c r="C16" s="43" t="s">
        <v>84</v>
      </c>
      <c r="D16" s="44" t="s">
        <v>22</v>
      </c>
      <c r="E16" s="70">
        <v>2</v>
      </c>
      <c r="F16" s="71">
        <v>0</v>
      </c>
      <c r="G16" s="71">
        <v>0</v>
      </c>
      <c r="H16" s="71">
        <v>2</v>
      </c>
      <c r="I16" s="71">
        <v>0</v>
      </c>
      <c r="J16" s="71">
        <v>0</v>
      </c>
      <c r="K16" s="71">
        <v>0</v>
      </c>
      <c r="L16" s="71">
        <v>0</v>
      </c>
      <c r="M16" s="20">
        <v>0</v>
      </c>
      <c r="N16" s="71">
        <v>0</v>
      </c>
      <c r="O16" s="71">
        <v>0</v>
      </c>
      <c r="P16" s="71">
        <v>0</v>
      </c>
      <c r="Q16" s="71">
        <v>0</v>
      </c>
      <c r="R16" s="20">
        <v>2</v>
      </c>
      <c r="S16" s="20">
        <v>2</v>
      </c>
      <c r="T16" s="20">
        <v>2</v>
      </c>
      <c r="U16" s="20">
        <v>2</v>
      </c>
      <c r="V16" s="20">
        <v>3</v>
      </c>
      <c r="W16" s="20">
        <v>0</v>
      </c>
      <c r="X16" s="20">
        <v>0</v>
      </c>
      <c r="Y16" s="13">
        <v>4</v>
      </c>
      <c r="Z16" s="70">
        <f t="shared" si="3"/>
        <v>19</v>
      </c>
      <c r="AA16" s="71">
        <f t="shared" si="4"/>
        <v>0</v>
      </c>
      <c r="AB16" s="13">
        <f t="shared" si="5"/>
        <v>15</v>
      </c>
      <c r="AC16" s="28"/>
      <c r="AD16" s="28"/>
      <c r="AE16" s="28"/>
      <c r="AF16" s="28"/>
    </row>
    <row r="17" spans="1:32" x14ac:dyDescent="0.25">
      <c r="A17" s="28"/>
      <c r="B17" s="25">
        <v>18</v>
      </c>
      <c r="C17" s="48" t="s">
        <v>103</v>
      </c>
      <c r="D17" s="44" t="s">
        <v>17</v>
      </c>
      <c r="E17" s="70">
        <v>0</v>
      </c>
      <c r="F17" s="71">
        <v>0</v>
      </c>
      <c r="G17" s="71">
        <v>2</v>
      </c>
      <c r="H17" s="71">
        <v>0</v>
      </c>
      <c r="I17" s="71">
        <v>0</v>
      </c>
      <c r="J17" s="71">
        <v>5</v>
      </c>
      <c r="K17" s="71">
        <v>0</v>
      </c>
      <c r="L17" s="71">
        <v>2</v>
      </c>
      <c r="M17" s="20">
        <v>0</v>
      </c>
      <c r="N17" s="71">
        <v>0</v>
      </c>
      <c r="O17" s="71">
        <v>0</v>
      </c>
      <c r="P17" s="71">
        <v>0</v>
      </c>
      <c r="Q17" s="71">
        <v>0</v>
      </c>
      <c r="R17" s="20">
        <v>10</v>
      </c>
      <c r="S17" s="20">
        <v>0</v>
      </c>
      <c r="T17" s="20">
        <v>0</v>
      </c>
      <c r="U17" s="20">
        <v>3</v>
      </c>
      <c r="V17" s="20">
        <v>0</v>
      </c>
      <c r="W17" s="20">
        <v>0</v>
      </c>
      <c r="X17" s="20">
        <v>0</v>
      </c>
      <c r="Y17" s="13">
        <v>0</v>
      </c>
      <c r="Z17" s="70">
        <f t="shared" si="3"/>
        <v>22</v>
      </c>
      <c r="AA17" s="71">
        <f t="shared" si="4"/>
        <v>7</v>
      </c>
      <c r="AB17" s="13">
        <f t="shared" si="5"/>
        <v>13</v>
      </c>
      <c r="AC17" s="28"/>
      <c r="AD17" s="28"/>
      <c r="AE17" s="28"/>
      <c r="AF17" s="28"/>
    </row>
    <row r="18" spans="1:32" x14ac:dyDescent="0.25">
      <c r="A18" s="28"/>
      <c r="B18" s="25">
        <v>19</v>
      </c>
      <c r="C18" s="43" t="s">
        <v>104</v>
      </c>
      <c r="D18" s="44" t="s">
        <v>28</v>
      </c>
      <c r="E18" s="70">
        <v>0</v>
      </c>
      <c r="F18" s="71">
        <v>0</v>
      </c>
      <c r="G18" s="71">
        <v>2</v>
      </c>
      <c r="H18" s="71">
        <v>2</v>
      </c>
      <c r="I18" s="71">
        <v>0</v>
      </c>
      <c r="J18" s="71">
        <v>8</v>
      </c>
      <c r="K18" s="71">
        <v>0</v>
      </c>
      <c r="L18" s="71">
        <v>2</v>
      </c>
      <c r="M18" s="20">
        <v>8</v>
      </c>
      <c r="N18" s="71">
        <v>0</v>
      </c>
      <c r="O18" s="71">
        <v>10</v>
      </c>
      <c r="P18" s="71">
        <v>0</v>
      </c>
      <c r="Q18" s="71">
        <v>0</v>
      </c>
      <c r="R18" s="20">
        <v>2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70">
        <f t="shared" si="3"/>
        <v>34</v>
      </c>
      <c r="AA18" s="71">
        <f t="shared" si="4"/>
        <v>20</v>
      </c>
      <c r="AB18" s="13">
        <f t="shared" si="5"/>
        <v>10</v>
      </c>
      <c r="AC18" s="28"/>
      <c r="AD18" s="28"/>
      <c r="AE18" s="28"/>
      <c r="AF18" s="28"/>
    </row>
    <row r="19" spans="1:32" x14ac:dyDescent="0.25">
      <c r="A19" s="28"/>
      <c r="B19" s="25">
        <v>22</v>
      </c>
      <c r="C19" s="43" t="s">
        <v>122</v>
      </c>
      <c r="D19" s="44" t="s">
        <v>33</v>
      </c>
      <c r="E19" s="70">
        <v>0</v>
      </c>
      <c r="F19" s="71">
        <v>0</v>
      </c>
      <c r="G19" s="71">
        <v>0</v>
      </c>
      <c r="H19" s="71">
        <v>3</v>
      </c>
      <c r="I19" s="71">
        <v>0</v>
      </c>
      <c r="J19" s="71">
        <v>0</v>
      </c>
      <c r="K19" s="71">
        <v>0</v>
      </c>
      <c r="L19" s="71">
        <v>0</v>
      </c>
      <c r="M19" s="20">
        <v>0</v>
      </c>
      <c r="N19" s="71">
        <v>0</v>
      </c>
      <c r="O19" s="71">
        <v>0</v>
      </c>
      <c r="P19" s="71">
        <v>0</v>
      </c>
      <c r="Q19" s="71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70">
        <f t="shared" si="3"/>
        <v>12</v>
      </c>
      <c r="AA19" s="71">
        <f t="shared" si="4"/>
        <v>0</v>
      </c>
      <c r="AB19" s="13">
        <f t="shared" si="5"/>
        <v>9</v>
      </c>
      <c r="AC19" s="28"/>
      <c r="AD19" s="28"/>
      <c r="AE19" s="28"/>
      <c r="AF19" s="28"/>
    </row>
    <row r="20" spans="1:32" x14ac:dyDescent="0.25">
      <c r="A20" s="28"/>
      <c r="B20" s="25">
        <v>23</v>
      </c>
      <c r="C20" s="43" t="s">
        <v>91</v>
      </c>
      <c r="D20" s="44" t="s">
        <v>23</v>
      </c>
      <c r="E20" s="70">
        <v>10</v>
      </c>
      <c r="F20" s="71">
        <v>0</v>
      </c>
      <c r="G20" s="71">
        <v>12</v>
      </c>
      <c r="H20" s="71">
        <v>0</v>
      </c>
      <c r="I20" s="71">
        <v>0</v>
      </c>
      <c r="J20" s="71">
        <v>4</v>
      </c>
      <c r="K20" s="71">
        <v>0</v>
      </c>
      <c r="L20" s="71">
        <v>8</v>
      </c>
      <c r="M20" s="20">
        <v>0</v>
      </c>
      <c r="N20" s="71">
        <v>0</v>
      </c>
      <c r="O20" s="71">
        <v>0</v>
      </c>
      <c r="P20" s="71">
        <v>0</v>
      </c>
      <c r="Q20" s="71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8</v>
      </c>
      <c r="Z20" s="70">
        <f t="shared" si="3"/>
        <v>42</v>
      </c>
      <c r="AA20" s="71">
        <f t="shared" si="4"/>
        <v>16</v>
      </c>
      <c r="AB20" s="13">
        <f t="shared" si="5"/>
        <v>8</v>
      </c>
      <c r="AC20" s="28"/>
      <c r="AD20" s="28"/>
      <c r="AE20" s="28"/>
      <c r="AF20" s="28"/>
    </row>
    <row r="21" spans="1:32" x14ac:dyDescent="0.25">
      <c r="A21" s="28"/>
      <c r="B21" s="25">
        <v>24</v>
      </c>
      <c r="C21" s="43" t="s">
        <v>106</v>
      </c>
      <c r="D21" s="44" t="s">
        <v>15</v>
      </c>
      <c r="E21" s="70">
        <v>0</v>
      </c>
      <c r="F21" s="71">
        <v>5</v>
      </c>
      <c r="G21" s="71">
        <v>2</v>
      </c>
      <c r="H21" s="71">
        <v>2</v>
      </c>
      <c r="I21" s="71">
        <v>0</v>
      </c>
      <c r="J21" s="71">
        <v>2</v>
      </c>
      <c r="K21" s="71">
        <v>0</v>
      </c>
      <c r="L21" s="71">
        <v>0</v>
      </c>
      <c r="M21" s="20">
        <v>0</v>
      </c>
      <c r="N21" s="71">
        <v>0</v>
      </c>
      <c r="O21" s="71">
        <v>0</v>
      </c>
      <c r="P21" s="71">
        <v>0</v>
      </c>
      <c r="Q21" s="71">
        <v>0</v>
      </c>
      <c r="R21" s="20">
        <v>0</v>
      </c>
      <c r="S21" s="20">
        <v>0</v>
      </c>
      <c r="T21" s="20">
        <v>2</v>
      </c>
      <c r="U21" s="20">
        <v>0</v>
      </c>
      <c r="V21" s="20">
        <v>0</v>
      </c>
      <c r="W21" s="20">
        <v>0</v>
      </c>
      <c r="X21" s="20">
        <v>0</v>
      </c>
      <c r="Y21" s="13">
        <v>5</v>
      </c>
      <c r="Z21" s="70">
        <f t="shared" si="3"/>
        <v>18</v>
      </c>
      <c r="AA21" s="71">
        <f t="shared" si="4"/>
        <v>4</v>
      </c>
      <c r="AB21" s="13">
        <f t="shared" si="5"/>
        <v>7</v>
      </c>
      <c r="AC21" s="28"/>
      <c r="AD21" s="28"/>
      <c r="AE21" s="28"/>
      <c r="AF21" s="28"/>
    </row>
    <row r="22" spans="1:32" x14ac:dyDescent="0.25">
      <c r="A22" s="28"/>
      <c r="B22" s="25">
        <v>25</v>
      </c>
      <c r="C22" s="54" t="s">
        <v>113</v>
      </c>
      <c r="D22" s="44" t="s">
        <v>15</v>
      </c>
      <c r="E22" s="70">
        <v>12</v>
      </c>
      <c r="F22" s="71">
        <v>5</v>
      </c>
      <c r="G22" s="71">
        <v>2</v>
      </c>
      <c r="H22" s="71">
        <v>7</v>
      </c>
      <c r="I22" s="71">
        <v>0</v>
      </c>
      <c r="J22" s="71">
        <v>2</v>
      </c>
      <c r="K22" s="71">
        <v>0</v>
      </c>
      <c r="L22" s="71">
        <v>2</v>
      </c>
      <c r="M22" s="20">
        <v>4</v>
      </c>
      <c r="N22" s="71">
        <v>0</v>
      </c>
      <c r="O22" s="71">
        <v>0</v>
      </c>
      <c r="P22" s="71">
        <v>0</v>
      </c>
      <c r="Q22" s="71">
        <v>0</v>
      </c>
      <c r="R22" s="20">
        <v>0</v>
      </c>
      <c r="S22" s="20">
        <v>0</v>
      </c>
      <c r="T22" s="20">
        <v>2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70">
        <f t="shared" si="3"/>
        <v>36</v>
      </c>
      <c r="AA22" s="71">
        <f t="shared" si="4"/>
        <v>4</v>
      </c>
      <c r="AB22" s="13">
        <f t="shared" si="5"/>
        <v>6</v>
      </c>
      <c r="AC22" s="28"/>
      <c r="AD22" s="28"/>
      <c r="AE22" s="28"/>
      <c r="AF22" s="28"/>
    </row>
    <row r="23" spans="1:32" x14ac:dyDescent="0.25">
      <c r="A23" s="28"/>
      <c r="B23" s="25">
        <v>25</v>
      </c>
      <c r="C23" s="43" t="s">
        <v>83</v>
      </c>
      <c r="D23" s="44" t="s">
        <v>15</v>
      </c>
      <c r="E23" s="70">
        <v>5</v>
      </c>
      <c r="F23" s="71">
        <v>0</v>
      </c>
      <c r="G23" s="71">
        <v>0</v>
      </c>
      <c r="H23" s="71">
        <v>2</v>
      </c>
      <c r="I23" s="71">
        <v>0</v>
      </c>
      <c r="J23" s="71">
        <v>0</v>
      </c>
      <c r="K23" s="71">
        <v>5</v>
      </c>
      <c r="L23" s="71">
        <v>3</v>
      </c>
      <c r="M23" s="20">
        <v>3</v>
      </c>
      <c r="N23" s="71">
        <v>0</v>
      </c>
      <c r="O23" s="71">
        <v>0</v>
      </c>
      <c r="P23" s="71">
        <v>0</v>
      </c>
      <c r="Q23" s="71">
        <v>0</v>
      </c>
      <c r="R23" s="20">
        <v>0</v>
      </c>
      <c r="S23" s="20">
        <v>0</v>
      </c>
      <c r="T23" s="20">
        <v>3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70">
        <f t="shared" si="3"/>
        <v>21</v>
      </c>
      <c r="AA23" s="71">
        <f t="shared" si="4"/>
        <v>5</v>
      </c>
      <c r="AB23" s="13">
        <f t="shared" si="5"/>
        <v>6</v>
      </c>
      <c r="AC23" s="28"/>
      <c r="AD23" s="28"/>
      <c r="AE23" s="28"/>
      <c r="AF23" s="28"/>
    </row>
    <row r="24" spans="1:32" x14ac:dyDescent="0.25">
      <c r="A24" s="28"/>
      <c r="B24" s="25">
        <v>25</v>
      </c>
      <c r="C24" s="43" t="s">
        <v>184</v>
      </c>
      <c r="D24" s="44" t="s">
        <v>17</v>
      </c>
      <c r="E24" s="70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20">
        <v>0</v>
      </c>
      <c r="N24" s="71">
        <v>0</v>
      </c>
      <c r="O24" s="71">
        <v>0</v>
      </c>
      <c r="P24" s="71">
        <v>0</v>
      </c>
      <c r="Q24" s="71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4</v>
      </c>
      <c r="Y24" s="13">
        <v>2</v>
      </c>
      <c r="Z24" s="70">
        <f t="shared" si="3"/>
        <v>6</v>
      </c>
      <c r="AA24" s="71">
        <f t="shared" si="4"/>
        <v>0</v>
      </c>
      <c r="AB24" s="13">
        <f t="shared" si="5"/>
        <v>6</v>
      </c>
      <c r="AC24" s="28"/>
      <c r="AD24" s="28"/>
      <c r="AE24" s="28"/>
      <c r="AF24" s="28"/>
    </row>
    <row r="25" spans="1:32" x14ac:dyDescent="0.25">
      <c r="B25" s="59">
        <v>26</v>
      </c>
      <c r="C25" s="43" t="s">
        <v>170</v>
      </c>
      <c r="D25" s="43" t="s">
        <v>14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20">
        <v>0</v>
      </c>
      <c r="N25" s="71">
        <v>0</v>
      </c>
      <c r="O25" s="71">
        <v>0</v>
      </c>
      <c r="P25" s="71">
        <v>0</v>
      </c>
      <c r="Q25" s="71">
        <v>0</v>
      </c>
      <c r="R25" s="20">
        <v>2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71">
        <f t="shared" si="3"/>
        <v>4</v>
      </c>
      <c r="AA25" s="71">
        <f t="shared" si="4"/>
        <v>0</v>
      </c>
      <c r="AB25" s="20">
        <f t="shared" si="5"/>
        <v>4</v>
      </c>
    </row>
    <row r="26" spans="1:32" x14ac:dyDescent="0.25">
      <c r="B26" s="59">
        <v>27</v>
      </c>
      <c r="C26" s="43" t="s">
        <v>61</v>
      </c>
      <c r="D26" s="43" t="s">
        <v>23</v>
      </c>
      <c r="E26" s="71">
        <v>8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20">
        <v>0</v>
      </c>
      <c r="N26" s="71">
        <v>0</v>
      </c>
      <c r="O26" s="71">
        <v>0</v>
      </c>
      <c r="P26" s="71">
        <v>0</v>
      </c>
      <c r="Q26" s="71">
        <v>0</v>
      </c>
      <c r="R26" s="20">
        <v>0</v>
      </c>
      <c r="S26" s="20">
        <v>0</v>
      </c>
      <c r="T26" s="20">
        <v>0</v>
      </c>
      <c r="U26" s="20">
        <v>2</v>
      </c>
      <c r="V26" s="20">
        <v>0</v>
      </c>
      <c r="W26" s="20">
        <v>0</v>
      </c>
      <c r="X26" s="20">
        <v>0</v>
      </c>
      <c r="Y26" s="20">
        <v>0</v>
      </c>
      <c r="Z26" s="71">
        <f t="shared" si="3"/>
        <v>10</v>
      </c>
      <c r="AA26" s="71">
        <f t="shared" si="4"/>
        <v>0</v>
      </c>
      <c r="AB26" s="20">
        <f t="shared" si="5"/>
        <v>2</v>
      </c>
    </row>
    <row r="27" spans="1:32" x14ac:dyDescent="0.25">
      <c r="B27" s="59">
        <v>27</v>
      </c>
      <c r="C27" s="43" t="s">
        <v>165</v>
      </c>
      <c r="D27" s="43" t="s">
        <v>166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20">
        <v>0</v>
      </c>
      <c r="N27" s="71">
        <v>0</v>
      </c>
      <c r="O27" s="71">
        <v>0</v>
      </c>
      <c r="P27" s="71">
        <v>0</v>
      </c>
      <c r="Q27" s="71">
        <v>0</v>
      </c>
      <c r="R27" s="20">
        <v>0</v>
      </c>
      <c r="S27" s="20">
        <v>2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71">
        <f t="shared" si="3"/>
        <v>2</v>
      </c>
      <c r="AA27" s="71">
        <f t="shared" si="4"/>
        <v>0</v>
      </c>
      <c r="AB27" s="20">
        <f t="shared" si="5"/>
        <v>2</v>
      </c>
    </row>
    <row r="28" spans="1:32" x14ac:dyDescent="0.25">
      <c r="B28" s="59">
        <v>27</v>
      </c>
      <c r="C28" s="43" t="s">
        <v>171</v>
      </c>
      <c r="D28" s="43" t="s">
        <v>172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20">
        <v>0</v>
      </c>
      <c r="N28" s="71">
        <v>0</v>
      </c>
      <c r="O28" s="71">
        <v>0</v>
      </c>
      <c r="P28" s="71">
        <v>0</v>
      </c>
      <c r="Q28" s="71">
        <v>0</v>
      </c>
      <c r="R28" s="20">
        <v>0</v>
      </c>
      <c r="S28" s="20">
        <v>2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71">
        <f t="shared" si="3"/>
        <v>2</v>
      </c>
      <c r="AA28" s="71">
        <f t="shared" si="4"/>
        <v>0</v>
      </c>
      <c r="AB28" s="20">
        <f t="shared" si="5"/>
        <v>2</v>
      </c>
    </row>
    <row r="29" spans="1:32" x14ac:dyDescent="0.25">
      <c r="B29" s="59">
        <v>27</v>
      </c>
      <c r="C29" s="43" t="s">
        <v>186</v>
      </c>
      <c r="D29" s="43" t="s">
        <v>23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20">
        <v>0</v>
      </c>
      <c r="N29" s="71">
        <v>0</v>
      </c>
      <c r="O29" s="71">
        <v>0</v>
      </c>
      <c r="P29" s="71">
        <v>0</v>
      </c>
      <c r="Q29" s="71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2</v>
      </c>
      <c r="Z29" s="71">
        <f t="shared" si="3"/>
        <v>2</v>
      </c>
      <c r="AA29" s="71">
        <f t="shared" si="4"/>
        <v>0</v>
      </c>
      <c r="AB29" s="20">
        <f t="shared" si="5"/>
        <v>2</v>
      </c>
    </row>
  </sheetData>
  <sortState ref="B4:B29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Normal="100" workbookViewId="0">
      <selection activeCell="C15" sqref="C1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43</v>
      </c>
      <c r="C2" s="83"/>
      <c r="D2" s="29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49"/>
      <c r="C3" s="49"/>
      <c r="D3" s="29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6.5" thickTop="1" thickBot="1" x14ac:dyDescent="0.3">
      <c r="A4" s="28"/>
      <c r="B4" s="25">
        <v>1</v>
      </c>
      <c r="C4" s="43" t="s">
        <v>92</v>
      </c>
      <c r="D4" s="44" t="s">
        <v>15</v>
      </c>
      <c r="E4" s="70">
        <v>0</v>
      </c>
      <c r="F4" s="71">
        <v>5</v>
      </c>
      <c r="G4" s="71">
        <v>4</v>
      </c>
      <c r="H4" s="71">
        <v>5</v>
      </c>
      <c r="I4" s="71">
        <v>0</v>
      </c>
      <c r="J4" s="71">
        <v>8</v>
      </c>
      <c r="K4" s="71">
        <v>6</v>
      </c>
      <c r="L4" s="71">
        <v>6</v>
      </c>
      <c r="M4" s="20">
        <v>6</v>
      </c>
      <c r="N4" s="71">
        <v>0</v>
      </c>
      <c r="O4" s="71">
        <v>8</v>
      </c>
      <c r="P4" s="71">
        <v>0</v>
      </c>
      <c r="Q4" s="71">
        <v>0</v>
      </c>
      <c r="R4" s="20">
        <v>10</v>
      </c>
      <c r="S4" s="20">
        <v>8</v>
      </c>
      <c r="T4" s="20">
        <v>6</v>
      </c>
      <c r="U4" s="20">
        <v>10</v>
      </c>
      <c r="V4" s="20">
        <v>8</v>
      </c>
      <c r="W4" s="20">
        <v>8</v>
      </c>
      <c r="X4" s="20">
        <v>0</v>
      </c>
      <c r="Y4" s="13">
        <v>6</v>
      </c>
      <c r="Z4" s="70">
        <f>SUM(E4:Y4)</f>
        <v>104</v>
      </c>
      <c r="AA4" s="71">
        <f>SUM(G4+I4+J4+K4+O4+P4+Q4)-MIN(G4,I4,J4,K4,O4,P4,Q4)</f>
        <v>26</v>
      </c>
      <c r="AB4" s="13">
        <f>SUM(M4+R4+S4+T4+U4+V4+W4+X4+Y4)-MIN(M4,R4,S4,T4,U4,V4,W4,X4,Y4)</f>
        <v>62</v>
      </c>
      <c r="AC4" s="28"/>
      <c r="AD4" s="28"/>
      <c r="AE4" s="28"/>
      <c r="AF4" s="28"/>
    </row>
    <row r="5" spans="1:32" ht="15.75" thickTop="1" x14ac:dyDescent="0.25">
      <c r="A5" s="28"/>
      <c r="B5" s="23">
        <v>2</v>
      </c>
      <c r="C5" s="46" t="s">
        <v>65</v>
      </c>
      <c r="D5" s="42" t="s">
        <v>15</v>
      </c>
      <c r="E5" s="75">
        <v>10</v>
      </c>
      <c r="F5" s="76">
        <v>5</v>
      </c>
      <c r="G5" s="76">
        <v>6</v>
      </c>
      <c r="H5" s="76">
        <v>10</v>
      </c>
      <c r="I5" s="76">
        <v>0</v>
      </c>
      <c r="J5" s="76">
        <v>10</v>
      </c>
      <c r="K5" s="76">
        <v>10</v>
      </c>
      <c r="L5" s="76">
        <v>10</v>
      </c>
      <c r="M5" s="18">
        <v>8</v>
      </c>
      <c r="N5" s="76">
        <v>8</v>
      </c>
      <c r="O5" s="76">
        <v>10</v>
      </c>
      <c r="P5" s="76">
        <v>0</v>
      </c>
      <c r="Q5" s="76">
        <v>0</v>
      </c>
      <c r="R5" s="18">
        <v>0</v>
      </c>
      <c r="S5" s="18">
        <v>10</v>
      </c>
      <c r="T5" s="18">
        <v>10</v>
      </c>
      <c r="U5" s="18">
        <v>0</v>
      </c>
      <c r="V5" s="18">
        <v>0</v>
      </c>
      <c r="W5" s="18">
        <v>10</v>
      </c>
      <c r="X5" s="18">
        <v>10</v>
      </c>
      <c r="Y5" s="10">
        <v>10</v>
      </c>
      <c r="Z5" s="75">
        <f>SUM(E5:Y5)</f>
        <v>137</v>
      </c>
      <c r="AA5" s="76">
        <f>SUM(G5+I5+J5+K5+O5+P5+Q5)-MIN(G5,I5,J5,K5,O5,P5,Q5)</f>
        <v>36</v>
      </c>
      <c r="AB5" s="10">
        <f>SUM(M5+R5+S5+T5+U5+V5+W5+X5+Y5)-MIN(M5,R5,S5,T5,U5,V5,W5,X5,Y5)</f>
        <v>58</v>
      </c>
      <c r="AC5" s="28"/>
      <c r="AD5" s="28"/>
      <c r="AE5" s="28"/>
      <c r="AF5" s="28"/>
    </row>
    <row r="6" spans="1:32" x14ac:dyDescent="0.25">
      <c r="A6" s="28"/>
      <c r="B6" s="25">
        <v>3</v>
      </c>
      <c r="C6" s="43" t="s">
        <v>116</v>
      </c>
      <c r="D6" s="44" t="s">
        <v>15</v>
      </c>
      <c r="E6" s="70">
        <v>0</v>
      </c>
      <c r="F6" s="71">
        <v>5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5</v>
      </c>
      <c r="M6" s="20">
        <v>0</v>
      </c>
      <c r="N6" s="71">
        <v>0</v>
      </c>
      <c r="O6" s="71">
        <v>0</v>
      </c>
      <c r="P6" s="71">
        <v>0</v>
      </c>
      <c r="Q6" s="71">
        <v>0</v>
      </c>
      <c r="R6" s="20">
        <v>0</v>
      </c>
      <c r="S6" s="20">
        <v>0</v>
      </c>
      <c r="T6" s="20">
        <v>5</v>
      </c>
      <c r="U6" s="20">
        <v>0</v>
      </c>
      <c r="V6" s="20">
        <v>0</v>
      </c>
      <c r="W6" s="20">
        <v>6</v>
      </c>
      <c r="X6" s="20">
        <v>0</v>
      </c>
      <c r="Y6" s="13">
        <v>0</v>
      </c>
      <c r="Z6" s="70">
        <f>SUM(E6:Y6)</f>
        <v>21</v>
      </c>
      <c r="AA6" s="71">
        <f>SUM(G6+I6+J6+K6+O6+P6+Q6)-MIN(G6,I6,J6,K6,O6,P6,Q6)</f>
        <v>0</v>
      </c>
      <c r="AB6" s="13">
        <f>SUM(M6+R6+S6+T6+U6+V6+W6+X6+Y6)-MIN(M6,R6,S6,T6,U6,V6,W6,X6,Y6)</f>
        <v>11</v>
      </c>
      <c r="AC6" s="28"/>
      <c r="AD6" s="28"/>
      <c r="AE6" s="28"/>
      <c r="AF6" s="28"/>
    </row>
    <row r="7" spans="1:32" x14ac:dyDescent="0.25">
      <c r="A7" s="28"/>
      <c r="B7" s="25">
        <v>4</v>
      </c>
      <c r="C7" s="43" t="s">
        <v>181</v>
      </c>
      <c r="D7" s="44" t="s">
        <v>172</v>
      </c>
      <c r="E7" s="70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20">
        <v>0</v>
      </c>
      <c r="N7" s="71">
        <v>0</v>
      </c>
      <c r="O7" s="71">
        <v>0</v>
      </c>
      <c r="P7" s="71">
        <v>0</v>
      </c>
      <c r="Q7" s="71">
        <v>0</v>
      </c>
      <c r="R7" s="20">
        <v>0</v>
      </c>
      <c r="S7" s="20">
        <v>0</v>
      </c>
      <c r="T7" s="20">
        <v>0</v>
      </c>
      <c r="U7" s="20">
        <v>0</v>
      </c>
      <c r="V7" s="20">
        <v>10</v>
      </c>
      <c r="W7" s="20">
        <v>0</v>
      </c>
      <c r="X7" s="20">
        <v>0</v>
      </c>
      <c r="Y7" s="13">
        <v>0</v>
      </c>
      <c r="Z7" s="70">
        <f>SUM(E7:Y7)</f>
        <v>10</v>
      </c>
      <c r="AA7" s="71">
        <f>SUM(G7+I7+J7+K7+O7+P7+Q7)-MIN(G7,I7,J7,K7,O7,P7,Q7)</f>
        <v>0</v>
      </c>
      <c r="AB7" s="13">
        <f>SUM(M7+R7+S7+T7+U7+V7+W7+X7+Y7)-MIN(M7,R7,S7,T7,U7,V7,W7,X7,Y7)</f>
        <v>10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43" t="s">
        <v>155</v>
      </c>
      <c r="D8" s="44" t="s">
        <v>17</v>
      </c>
      <c r="E8" s="70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20">
        <v>0</v>
      </c>
      <c r="N8" s="71">
        <v>0</v>
      </c>
      <c r="O8" s="71">
        <v>0</v>
      </c>
      <c r="P8" s="71">
        <v>0</v>
      </c>
      <c r="Q8" s="71">
        <v>0</v>
      </c>
      <c r="R8" s="20">
        <v>8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70">
        <f>SUM(E8:Y8)</f>
        <v>8</v>
      </c>
      <c r="AA8" s="71">
        <f>SUM(G8+I8+J8+K8+O8+P8+Q8)-MIN(G8,I8,J8,K8,O8,P8,Q8)</f>
        <v>0</v>
      </c>
      <c r="AB8" s="13">
        <f>SUM(M8+R8+S8+T8+U8+V8+W8+X8+Y8)-MIN(M8,R8,S8,T8,U8,V8,W8,X8,Y8)</f>
        <v>8</v>
      </c>
      <c r="AC8" s="28"/>
      <c r="AD8" s="28"/>
      <c r="AE8" s="28"/>
      <c r="AF8" s="28"/>
    </row>
    <row r="9" spans="1:32" x14ac:dyDescent="0.25">
      <c r="A9" s="28"/>
      <c r="B9" s="25">
        <v>5</v>
      </c>
      <c r="C9" s="43" t="s">
        <v>85</v>
      </c>
      <c r="D9" s="44" t="s">
        <v>15</v>
      </c>
      <c r="E9" s="70">
        <v>10</v>
      </c>
      <c r="F9" s="71">
        <v>0</v>
      </c>
      <c r="G9" s="71">
        <v>8</v>
      </c>
      <c r="H9" s="71">
        <v>10</v>
      </c>
      <c r="I9" s="71">
        <v>0</v>
      </c>
      <c r="J9" s="71">
        <v>0</v>
      </c>
      <c r="K9" s="71">
        <v>0</v>
      </c>
      <c r="L9" s="71">
        <v>10</v>
      </c>
      <c r="M9" s="20">
        <v>0</v>
      </c>
      <c r="N9" s="71">
        <v>10</v>
      </c>
      <c r="O9" s="71">
        <v>0</v>
      </c>
      <c r="P9" s="71">
        <v>0</v>
      </c>
      <c r="Q9" s="71">
        <v>0</v>
      </c>
      <c r="R9" s="20">
        <v>0</v>
      </c>
      <c r="S9" s="20">
        <v>0</v>
      </c>
      <c r="T9" s="20">
        <v>8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70">
        <f>SUM(E9:Y9)</f>
        <v>56</v>
      </c>
      <c r="AA9" s="71">
        <f>SUM(G9+I9+J9+K9+O9+P9+Q9)-MIN(G9,I9,J9,K9,O9,P9,Q9)</f>
        <v>8</v>
      </c>
      <c r="AB9" s="13">
        <f>SUM(M9+R9+S9+T9+U9+V9+W9+X9+Y9)-MIN(M9,R9,S9,T9,U9,V9,W9,X9,Y9)</f>
        <v>8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43" t="s">
        <v>117</v>
      </c>
      <c r="D10" s="44" t="s">
        <v>22</v>
      </c>
      <c r="E10" s="70">
        <v>0</v>
      </c>
      <c r="F10" s="71">
        <v>5</v>
      </c>
      <c r="G10" s="71">
        <v>0</v>
      </c>
      <c r="H10" s="71">
        <v>6</v>
      </c>
      <c r="I10" s="71">
        <v>0</v>
      </c>
      <c r="J10" s="71">
        <v>0</v>
      </c>
      <c r="K10" s="71">
        <v>8</v>
      </c>
      <c r="L10" s="71">
        <v>0</v>
      </c>
      <c r="M10" s="20">
        <v>0</v>
      </c>
      <c r="N10" s="71">
        <v>0</v>
      </c>
      <c r="O10" s="71">
        <v>0</v>
      </c>
      <c r="P10" s="71">
        <v>0</v>
      </c>
      <c r="Q10" s="71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8</v>
      </c>
      <c r="Z10" s="70">
        <f>SUM(E10:Y10)</f>
        <v>27</v>
      </c>
      <c r="AA10" s="71">
        <f>SUM(G10+I10+J10+K10+O10+P10+Q10)-MIN(G10,I10,J10,K10,O10,P10,Q10)</f>
        <v>8</v>
      </c>
      <c r="AB10" s="13">
        <f>SUM(M10+R10+S10+T10+U10+V10+W10+X10+Y10)-MIN(M10,R10,S10,T10,U10,V10,W10,X10,Y10)</f>
        <v>8</v>
      </c>
      <c r="AC10" s="28"/>
      <c r="AD10" s="28"/>
      <c r="AE10" s="28"/>
      <c r="AF10" s="28"/>
    </row>
    <row r="11" spans="1:32" x14ac:dyDescent="0.25">
      <c r="A11" s="28"/>
      <c r="B11" s="59">
        <v>8</v>
      </c>
      <c r="C11" s="54" t="s">
        <v>115</v>
      </c>
      <c r="D11" s="43" t="s">
        <v>15</v>
      </c>
      <c r="E11" s="71">
        <v>0</v>
      </c>
      <c r="F11" s="71">
        <v>5</v>
      </c>
      <c r="G11" s="71">
        <v>0</v>
      </c>
      <c r="H11" s="71">
        <v>4</v>
      </c>
      <c r="I11" s="71">
        <v>0</v>
      </c>
      <c r="J11" s="71">
        <v>6</v>
      </c>
      <c r="K11" s="71">
        <v>0</v>
      </c>
      <c r="L11" s="71">
        <v>4</v>
      </c>
      <c r="M11" s="20">
        <v>0</v>
      </c>
      <c r="N11" s="71">
        <v>0</v>
      </c>
      <c r="O11" s="71">
        <v>6</v>
      </c>
      <c r="P11" s="71">
        <v>0</v>
      </c>
      <c r="Q11" s="71">
        <v>0</v>
      </c>
      <c r="R11" s="20">
        <v>0</v>
      </c>
      <c r="S11" s="20">
        <v>0</v>
      </c>
      <c r="T11" s="20">
        <v>4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71">
        <f>SUM(E11:Y11)</f>
        <v>29</v>
      </c>
      <c r="AA11" s="71">
        <f>SUM(G11+I11+J11+K11+O11+P11+Q11)-MIN(G11,I11,J11,K11,O11,P11,Q11)</f>
        <v>12</v>
      </c>
      <c r="AB11" s="20">
        <f>SUM(M11+R11+S11+T11+U11+V11+W11+X11+Y11)-MIN(M11,R11,S11,T11,U11,V11,W11,X11,Y11)</f>
        <v>4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M12" s="28"/>
      <c r="R12" s="28"/>
      <c r="S12" s="28"/>
      <c r="T12" s="28"/>
      <c r="U12" s="28"/>
      <c r="V12" s="28"/>
      <c r="W12" s="28"/>
      <c r="X12" s="28"/>
      <c r="Y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M13" s="28"/>
      <c r="R13" s="28"/>
      <c r="S13" s="28"/>
      <c r="T13" s="28"/>
      <c r="U13" s="28"/>
      <c r="V13" s="28"/>
      <c r="W13" s="28"/>
      <c r="X13" s="28"/>
      <c r="Y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M14" s="28"/>
      <c r="R14" s="28"/>
      <c r="S14" s="28"/>
      <c r="T14" s="28"/>
      <c r="U14" s="28"/>
      <c r="V14" s="28"/>
      <c r="W14" s="28"/>
      <c r="X14" s="28"/>
      <c r="Y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M15" s="28"/>
      <c r="R15" s="28"/>
      <c r="S15" s="28"/>
      <c r="T15" s="28"/>
      <c r="U15" s="28"/>
      <c r="V15" s="28"/>
      <c r="W15" s="28"/>
      <c r="X15" s="28"/>
      <c r="Y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M16" s="28"/>
      <c r="R16" s="28"/>
      <c r="S16" s="28"/>
      <c r="T16" s="28"/>
      <c r="U16" s="28"/>
      <c r="V16" s="28"/>
      <c r="W16" s="28"/>
      <c r="X16" s="28"/>
      <c r="Y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M17" s="28"/>
      <c r="R17" s="28"/>
      <c r="S17" s="28"/>
      <c r="T17" s="28"/>
      <c r="U17" s="28"/>
      <c r="V17" s="28"/>
      <c r="W17" s="28"/>
      <c r="X17" s="28"/>
      <c r="Y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M18" s="28"/>
      <c r="R18" s="28"/>
      <c r="S18" s="28"/>
      <c r="T18" s="28"/>
      <c r="U18" s="28"/>
      <c r="V18" s="28"/>
      <c r="W18" s="28"/>
      <c r="X18" s="28"/>
      <c r="Y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M19" s="28"/>
      <c r="R19" s="28"/>
      <c r="S19" s="28"/>
      <c r="T19" s="28"/>
      <c r="U19" s="28"/>
      <c r="V19" s="28"/>
      <c r="W19" s="28"/>
      <c r="X19" s="28"/>
      <c r="Y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M20" s="28"/>
      <c r="R20" s="28"/>
      <c r="S20" s="28"/>
      <c r="T20" s="28"/>
      <c r="U20" s="28"/>
      <c r="V20" s="28"/>
      <c r="W20" s="28"/>
      <c r="X20" s="28"/>
      <c r="Y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M21" s="28"/>
      <c r="R21" s="28"/>
      <c r="S21" s="28"/>
      <c r="T21" s="28"/>
      <c r="U21" s="28"/>
      <c r="V21" s="28"/>
      <c r="W21" s="28"/>
      <c r="X21" s="28"/>
      <c r="Y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M22" s="28"/>
      <c r="R22" s="28"/>
      <c r="S22" s="28"/>
      <c r="T22" s="28"/>
      <c r="U22" s="28"/>
      <c r="V22" s="28"/>
      <c r="W22" s="28"/>
      <c r="X22" s="28"/>
      <c r="Y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M23" s="28"/>
      <c r="R23" s="28"/>
      <c r="S23" s="28"/>
      <c r="T23" s="28"/>
      <c r="U23" s="28"/>
      <c r="V23" s="28"/>
      <c r="W23" s="28"/>
      <c r="X23" s="28"/>
      <c r="Y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M24" s="28"/>
      <c r="R24" s="28"/>
      <c r="S24" s="28"/>
      <c r="T24" s="28"/>
      <c r="U24" s="28"/>
      <c r="V24" s="28"/>
      <c r="W24" s="28"/>
      <c r="X24" s="28"/>
      <c r="Y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M25" s="28"/>
      <c r="R25" s="28"/>
      <c r="S25" s="28"/>
      <c r="T25" s="28"/>
      <c r="U25" s="28"/>
      <c r="V25" s="28"/>
      <c r="W25" s="28"/>
      <c r="X25" s="28"/>
      <c r="Y25" s="28"/>
      <c r="AB25" s="28"/>
      <c r="AC25" s="28"/>
      <c r="AD25" s="28"/>
      <c r="AE25" s="28"/>
      <c r="AF25" s="28"/>
    </row>
    <row r="30" spans="1:32" x14ac:dyDescent="0.25">
      <c r="B30" s="50"/>
      <c r="C30" s="50"/>
      <c r="D30" s="50"/>
      <c r="E30" s="80"/>
      <c r="F30" s="80"/>
      <c r="G30" s="80"/>
      <c r="H30" s="80"/>
      <c r="I30" s="80"/>
      <c r="J30" s="80"/>
      <c r="K30" s="80"/>
      <c r="L30" s="80"/>
      <c r="M30" s="50"/>
      <c r="N30" s="80"/>
      <c r="O30" s="80"/>
      <c r="P30" s="80"/>
      <c r="Q30" s="80"/>
      <c r="R30" s="50"/>
      <c r="S30" s="50"/>
      <c r="T30" s="50"/>
      <c r="U30" s="50"/>
      <c r="V30" s="50"/>
      <c r="W30" s="50"/>
      <c r="X30" s="50"/>
      <c r="Y30" s="50"/>
      <c r="Z30" s="80"/>
      <c r="AA30" s="80"/>
      <c r="AB30" s="50"/>
    </row>
    <row r="32" spans="1:32" x14ac:dyDescent="0.25">
      <c r="B32" s="50"/>
      <c r="C32" s="50"/>
      <c r="D32" s="50"/>
      <c r="E32" s="80"/>
      <c r="F32" s="80"/>
      <c r="G32" s="80"/>
      <c r="H32" s="80"/>
      <c r="I32" s="80"/>
      <c r="J32" s="80"/>
      <c r="K32" s="80"/>
      <c r="L32" s="80"/>
      <c r="M32" s="50"/>
      <c r="N32" s="80"/>
      <c r="O32" s="80"/>
      <c r="P32" s="80"/>
      <c r="Q32" s="80"/>
      <c r="R32" s="50"/>
      <c r="S32" s="50"/>
      <c r="T32" s="50"/>
      <c r="U32" s="50"/>
      <c r="V32" s="50"/>
      <c r="W32" s="50"/>
      <c r="X32" s="50"/>
      <c r="Y32" s="50"/>
      <c r="Z32" s="80"/>
      <c r="AA32" s="80"/>
      <c r="AB32" s="50"/>
    </row>
    <row r="33" spans="2:28" x14ac:dyDescent="0.25">
      <c r="B33" s="50"/>
      <c r="C33" s="50"/>
      <c r="D33" s="50"/>
      <c r="E33" s="80"/>
      <c r="F33" s="80"/>
      <c r="G33" s="80"/>
      <c r="H33" s="80"/>
      <c r="I33" s="80"/>
      <c r="J33" s="80"/>
      <c r="K33" s="80"/>
      <c r="L33" s="80"/>
      <c r="M33" s="50"/>
      <c r="N33" s="80"/>
      <c r="O33" s="80"/>
      <c r="P33" s="80"/>
      <c r="Q33" s="80"/>
      <c r="R33" s="50"/>
      <c r="S33" s="50"/>
      <c r="T33" s="50"/>
      <c r="U33" s="50"/>
      <c r="V33" s="50"/>
      <c r="W33" s="50"/>
      <c r="X33" s="50"/>
      <c r="Y33" s="50"/>
      <c r="Z33" s="80"/>
      <c r="AA33" s="80"/>
      <c r="AB33" s="50"/>
    </row>
    <row r="34" spans="2:28" x14ac:dyDescent="0.25">
      <c r="B34" s="50"/>
      <c r="C34" s="50" t="s">
        <v>159</v>
      </c>
      <c r="D34" s="50" t="s">
        <v>21</v>
      </c>
      <c r="E34" s="80"/>
      <c r="F34" s="80"/>
      <c r="G34" s="80"/>
      <c r="H34" s="80"/>
      <c r="I34" s="80"/>
      <c r="J34" s="80"/>
      <c r="K34" s="80"/>
      <c r="L34" s="80"/>
      <c r="M34" s="50"/>
      <c r="N34" s="80"/>
      <c r="O34" s="80"/>
      <c r="P34" s="80"/>
      <c r="Q34" s="80"/>
      <c r="R34" s="50"/>
      <c r="S34" s="50">
        <v>11</v>
      </c>
      <c r="T34" s="50"/>
      <c r="U34" s="50"/>
      <c r="V34" s="50"/>
      <c r="W34" s="50"/>
      <c r="X34" s="50"/>
      <c r="Y34" s="50"/>
      <c r="Z34" s="80"/>
      <c r="AA34" s="80"/>
      <c r="AB34" s="50"/>
    </row>
    <row r="35" spans="2:28" x14ac:dyDescent="0.25">
      <c r="B35" s="50"/>
      <c r="C35" s="50" t="s">
        <v>111</v>
      </c>
      <c r="D35" s="50" t="s">
        <v>146</v>
      </c>
      <c r="E35" s="80"/>
      <c r="F35" s="80"/>
      <c r="G35" s="80">
        <v>8</v>
      </c>
      <c r="H35" s="80">
        <v>7</v>
      </c>
      <c r="I35" s="80"/>
      <c r="J35" s="80"/>
      <c r="K35" s="80"/>
      <c r="L35" s="80">
        <v>12</v>
      </c>
      <c r="M35" s="50"/>
      <c r="N35" s="80"/>
      <c r="O35" s="80">
        <v>10</v>
      </c>
      <c r="P35" s="80"/>
      <c r="Q35" s="80"/>
      <c r="R35" s="50"/>
      <c r="S35" s="50">
        <v>0</v>
      </c>
      <c r="T35" s="50"/>
      <c r="U35" s="50"/>
      <c r="V35" s="50"/>
      <c r="W35" s="50"/>
      <c r="X35" s="50"/>
      <c r="Y35" s="50"/>
      <c r="Z35" s="80"/>
      <c r="AA35" s="80"/>
      <c r="AB35" s="50"/>
    </row>
  </sheetData>
  <sortState ref="B5:AB11">
    <sortCondition descending="1" ref="A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45</v>
      </c>
      <c r="C2" s="83"/>
      <c r="D2" s="40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6.5" thickTop="1" thickBot="1" x14ac:dyDescent="0.3">
      <c r="A4" s="28"/>
      <c r="B4" s="26">
        <v>1</v>
      </c>
      <c r="C4" s="47" t="s">
        <v>109</v>
      </c>
      <c r="D4" s="47" t="s">
        <v>16</v>
      </c>
      <c r="E4" s="81">
        <v>0</v>
      </c>
      <c r="F4" s="82">
        <v>0</v>
      </c>
      <c r="G4" s="82">
        <v>10</v>
      </c>
      <c r="H4" s="82">
        <v>0</v>
      </c>
      <c r="I4" s="82">
        <v>0</v>
      </c>
      <c r="J4" s="82">
        <v>0</v>
      </c>
      <c r="K4" s="82">
        <v>0</v>
      </c>
      <c r="L4" s="82">
        <v>10</v>
      </c>
      <c r="M4" s="22">
        <v>0</v>
      </c>
      <c r="N4" s="82">
        <v>0</v>
      </c>
      <c r="O4" s="82">
        <v>0</v>
      </c>
      <c r="P4" s="82">
        <v>0</v>
      </c>
      <c r="Q4" s="82">
        <v>0</v>
      </c>
      <c r="R4" s="22">
        <v>0</v>
      </c>
      <c r="S4" s="22">
        <v>0</v>
      </c>
      <c r="T4" s="22">
        <v>10</v>
      </c>
      <c r="U4" s="22">
        <v>0</v>
      </c>
      <c r="V4" s="22">
        <v>0</v>
      </c>
      <c r="W4" s="22">
        <v>0</v>
      </c>
      <c r="X4" s="22">
        <v>0</v>
      </c>
      <c r="Y4" s="16">
        <v>0</v>
      </c>
      <c r="Z4" s="81">
        <f>SUM(E4:Y4)</f>
        <v>30</v>
      </c>
      <c r="AA4" s="82">
        <f t="shared" ref="AA4" si="0">SUM(G4+I4+J4+K4+O4+P4+Q4)-MIN(G4,I4,J4,K4,O4,P4,Q4)</f>
        <v>10</v>
      </c>
      <c r="AB4" s="16">
        <f t="shared" ref="AB4" si="1">SUM(M4+R4+S4+T4+U4+V4+W4+X4+Y4)-MIN(M4,R4,S4,T4,U4,V4,W4,X4,Y4)</f>
        <v>10</v>
      </c>
      <c r="AC4" s="28"/>
      <c r="AD4" s="28"/>
      <c r="AE4" s="28"/>
      <c r="AF4" s="28"/>
    </row>
    <row r="5" spans="1:32" ht="16.5" thickTop="1" thickBot="1" x14ac:dyDescent="0.3">
      <c r="A5" s="28"/>
      <c r="B5" s="26">
        <v>2</v>
      </c>
      <c r="C5" s="47" t="s">
        <v>174</v>
      </c>
      <c r="D5" s="47" t="s">
        <v>16</v>
      </c>
      <c r="E5" s="81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22">
        <v>0</v>
      </c>
      <c r="N5" s="82">
        <v>0</v>
      </c>
      <c r="O5" s="82">
        <v>0</v>
      </c>
      <c r="P5" s="82">
        <v>0</v>
      </c>
      <c r="Q5" s="82">
        <v>0</v>
      </c>
      <c r="R5" s="22">
        <v>0</v>
      </c>
      <c r="S5" s="22">
        <v>0</v>
      </c>
      <c r="T5" s="22">
        <v>8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81">
        <f t="shared" ref="Z5" si="2">SUM(E5:Y5)</f>
        <v>8</v>
      </c>
      <c r="AA5" s="82">
        <f t="shared" ref="AA5" si="3">SUM(G5+I5+J5+K5+O5+P5+Q5)-MIN(G5,I5,J5,K5,O5,P5,Q5)</f>
        <v>0</v>
      </c>
      <c r="AB5" s="16">
        <f t="shared" ref="AB5" si="4">SUM(M5+R5+S5+T5+U5+V5+W5+X5+Y5)-MIN(M5,R5,S5,T5,U5,V5,W5,X5,Y5)</f>
        <v>8</v>
      </c>
      <c r="AC5" s="28"/>
      <c r="AD5" s="28"/>
      <c r="AE5" s="28"/>
      <c r="AF5" s="28"/>
    </row>
    <row r="6" spans="1:32" ht="15.75" thickTop="1" x14ac:dyDescent="0.25">
      <c r="A6" s="28"/>
      <c r="B6" s="28"/>
      <c r="C6" s="53"/>
      <c r="D6" s="28"/>
      <c r="M6" s="28"/>
      <c r="R6" s="28"/>
      <c r="S6" s="28"/>
      <c r="T6" s="28"/>
      <c r="U6" s="28"/>
      <c r="V6" s="28"/>
      <c r="W6" s="28"/>
      <c r="X6" s="28"/>
      <c r="Y6" s="28"/>
      <c r="AB6" s="28"/>
      <c r="AC6" s="28"/>
      <c r="AD6" s="28"/>
      <c r="AE6" s="28"/>
      <c r="AF6" s="28"/>
    </row>
    <row r="7" spans="1:32" x14ac:dyDescent="0.25">
      <c r="A7" s="28"/>
      <c r="B7" s="28"/>
      <c r="C7" s="28"/>
      <c r="D7" s="28"/>
      <c r="M7" s="28"/>
      <c r="R7" s="28"/>
      <c r="S7" s="28"/>
      <c r="T7" s="28"/>
      <c r="U7" s="28"/>
      <c r="V7" s="28"/>
      <c r="W7" s="28"/>
      <c r="X7" s="28"/>
      <c r="Y7" s="28"/>
      <c r="AB7" s="28"/>
      <c r="AC7" s="28"/>
      <c r="AD7" s="28"/>
      <c r="AE7" s="28"/>
      <c r="AF7" s="28"/>
    </row>
    <row r="8" spans="1:32" ht="3.75" customHeight="1" x14ac:dyDescent="0.25">
      <c r="B8" s="51">
        <v>5</v>
      </c>
      <c r="C8" s="28" t="s">
        <v>120</v>
      </c>
      <c r="D8" s="28"/>
      <c r="M8" s="28"/>
      <c r="O8" s="28" t="s">
        <v>120</v>
      </c>
      <c r="R8" s="28"/>
      <c r="S8" s="28"/>
      <c r="T8" s="28"/>
      <c r="U8" s="28"/>
      <c r="V8" s="28"/>
      <c r="W8" s="28"/>
      <c r="X8" s="28"/>
      <c r="Y8" s="28"/>
      <c r="AB8" s="28" t="s">
        <v>120</v>
      </c>
      <c r="AC8" s="28"/>
      <c r="AD8" s="28"/>
    </row>
    <row r="9" spans="1:32" x14ac:dyDescent="0.25">
      <c r="A9" s="28"/>
      <c r="B9" s="28"/>
      <c r="C9" s="28"/>
      <c r="D9" s="28"/>
      <c r="M9" s="28"/>
      <c r="R9" s="28"/>
      <c r="S9" s="28"/>
      <c r="T9" s="28"/>
      <c r="U9" s="28"/>
      <c r="V9" s="28"/>
      <c r="W9" s="28"/>
      <c r="X9" s="28"/>
      <c r="Y9" s="28"/>
      <c r="AB9" s="28"/>
      <c r="AC9" s="28"/>
      <c r="AD9" s="28"/>
      <c r="AE9" s="28"/>
      <c r="AF9" s="28"/>
    </row>
    <row r="10" spans="1:32" x14ac:dyDescent="0.25">
      <c r="A10" s="28"/>
      <c r="B10" s="28"/>
      <c r="C10" s="28"/>
      <c r="D10" s="28"/>
      <c r="M10" s="28"/>
      <c r="R10" s="28"/>
      <c r="S10" s="28"/>
      <c r="T10" s="28"/>
      <c r="U10" s="28"/>
      <c r="V10" s="28"/>
      <c r="W10" s="28"/>
      <c r="X10" s="28"/>
      <c r="Y10" s="28"/>
      <c r="AB10" s="28"/>
      <c r="AC10" s="28"/>
      <c r="AD10" s="28"/>
      <c r="AE10" s="28"/>
      <c r="AF10" s="28"/>
    </row>
    <row r="11" spans="1:32" x14ac:dyDescent="0.25">
      <c r="A11" s="28"/>
      <c r="B11" s="28"/>
      <c r="C11" s="28"/>
      <c r="D11" s="28"/>
      <c r="M11" s="28"/>
      <c r="R11" s="28"/>
      <c r="S11" s="28"/>
      <c r="T11" s="28"/>
      <c r="U11" s="28"/>
      <c r="V11" s="28"/>
      <c r="W11" s="28"/>
      <c r="X11" s="28"/>
      <c r="Y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M12" s="28"/>
      <c r="R12" s="28"/>
      <c r="S12" s="28"/>
      <c r="T12" s="28"/>
      <c r="U12" s="28"/>
      <c r="V12" s="28"/>
      <c r="W12" s="28"/>
      <c r="X12" s="28"/>
      <c r="Y12" s="28"/>
      <c r="AB12" s="28"/>
      <c r="AC12" s="28"/>
      <c r="AD12" s="28"/>
      <c r="AE12" s="28"/>
      <c r="AF12" s="28"/>
    </row>
    <row r="13" spans="1:32" ht="3.75" customHeight="1" x14ac:dyDescent="0.25">
      <c r="B13" s="51">
        <v>5</v>
      </c>
      <c r="C13" s="28" t="s">
        <v>120</v>
      </c>
      <c r="D13" s="28"/>
      <c r="M13" s="28"/>
      <c r="O13" s="28" t="s">
        <v>120</v>
      </c>
      <c r="R13" s="28"/>
      <c r="S13" s="28">
        <v>12</v>
      </c>
      <c r="T13" s="28"/>
      <c r="U13" s="28"/>
      <c r="V13" s="28"/>
      <c r="W13" s="28"/>
      <c r="X13" s="28"/>
      <c r="Y13" s="28"/>
      <c r="AB13" s="28" t="s">
        <v>120</v>
      </c>
      <c r="AC13" s="28"/>
      <c r="AD13" s="28"/>
    </row>
    <row r="14" spans="1:32" x14ac:dyDescent="0.25">
      <c r="A14" s="28"/>
      <c r="B14" s="28"/>
      <c r="C14" s="28"/>
      <c r="D14" s="28"/>
      <c r="M14" s="28"/>
      <c r="R14" s="28"/>
      <c r="S14" s="28"/>
      <c r="T14" s="28"/>
      <c r="U14" s="28"/>
      <c r="V14" s="28"/>
      <c r="W14" s="28"/>
      <c r="X14" s="28"/>
      <c r="Y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M15" s="28"/>
      <c r="R15" s="28"/>
      <c r="S15" s="28"/>
      <c r="T15" s="28"/>
      <c r="U15" s="28"/>
      <c r="V15" s="28"/>
      <c r="W15" s="28"/>
      <c r="X15" s="28"/>
      <c r="Y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M16" s="28"/>
      <c r="R16" s="28"/>
      <c r="S16" s="28"/>
      <c r="T16" s="28"/>
      <c r="U16" s="28"/>
      <c r="V16" s="28"/>
      <c r="W16" s="28"/>
      <c r="X16" s="28"/>
      <c r="Y16" s="28"/>
      <c r="AB16" s="28"/>
      <c r="AC16" s="28"/>
      <c r="AD16" s="28"/>
      <c r="AE16" s="28"/>
      <c r="AF16" s="28"/>
    </row>
    <row r="17" spans="1:32" ht="3.75" customHeight="1" x14ac:dyDescent="0.25">
      <c r="B17" s="51">
        <v>5</v>
      </c>
      <c r="C17" s="28" t="s">
        <v>120</v>
      </c>
      <c r="D17" s="28"/>
      <c r="M17" s="28"/>
      <c r="O17" s="28" t="s">
        <v>120</v>
      </c>
      <c r="R17" s="28"/>
      <c r="S17" s="28"/>
      <c r="T17" s="28"/>
      <c r="U17" s="28"/>
      <c r="V17" s="28"/>
      <c r="W17" s="28"/>
      <c r="X17" s="28"/>
      <c r="Y17" s="28"/>
      <c r="AB17" s="28" t="s">
        <v>120</v>
      </c>
      <c r="AC17" s="28"/>
      <c r="AD17" s="28"/>
    </row>
    <row r="18" spans="1:32" x14ac:dyDescent="0.25">
      <c r="A18" s="28"/>
      <c r="B18" s="28"/>
      <c r="C18" s="28"/>
      <c r="D18" s="28"/>
      <c r="M18" s="28"/>
      <c r="R18" s="28"/>
      <c r="S18" s="28"/>
      <c r="T18" s="28"/>
      <c r="U18" s="28"/>
      <c r="V18" s="28"/>
      <c r="W18" s="28"/>
      <c r="X18" s="28"/>
      <c r="Y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M19" s="28"/>
      <c r="R19" s="28"/>
      <c r="S19" s="28"/>
      <c r="T19" s="28"/>
      <c r="U19" s="28"/>
      <c r="V19" s="28"/>
      <c r="W19" s="28"/>
      <c r="X19" s="28"/>
      <c r="Y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M20" s="28"/>
      <c r="R20" s="28"/>
      <c r="S20" s="28"/>
      <c r="T20" s="28"/>
      <c r="U20" s="28"/>
      <c r="V20" s="28"/>
      <c r="W20" s="28"/>
      <c r="X20" s="28"/>
      <c r="Y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M21" s="28"/>
      <c r="R21" s="28"/>
      <c r="S21" s="28"/>
      <c r="T21" s="28"/>
      <c r="U21" s="28"/>
      <c r="V21" s="28"/>
      <c r="W21" s="28"/>
      <c r="X21" s="28"/>
      <c r="Y21" s="28"/>
      <c r="AB21" s="28"/>
      <c r="AC21" s="28"/>
      <c r="AD21" s="28"/>
      <c r="AE21" s="28"/>
      <c r="AF21" s="28"/>
    </row>
    <row r="22" spans="1:32" ht="3.75" customHeight="1" x14ac:dyDescent="0.25">
      <c r="B22" s="51">
        <v>5</v>
      </c>
      <c r="C22" s="28" t="s">
        <v>120</v>
      </c>
      <c r="D22" s="28"/>
      <c r="M22" s="28"/>
      <c r="O22" s="28" t="s">
        <v>120</v>
      </c>
      <c r="R22" s="28"/>
      <c r="S22" s="28"/>
      <c r="T22" s="28"/>
      <c r="U22" s="28"/>
      <c r="V22" s="28"/>
      <c r="W22" s="28"/>
      <c r="X22" s="28"/>
      <c r="Y22" s="28"/>
      <c r="AB22" s="28" t="s">
        <v>120</v>
      </c>
      <c r="AC22" s="28"/>
      <c r="AD22" s="28"/>
    </row>
    <row r="23" spans="1:32" x14ac:dyDescent="0.25">
      <c r="A23" s="28"/>
      <c r="B23" s="28"/>
      <c r="C23" s="28"/>
      <c r="D23" s="28"/>
      <c r="M23" s="28"/>
      <c r="R23" s="28"/>
      <c r="S23" s="28"/>
      <c r="T23" s="28"/>
      <c r="U23" s="28"/>
      <c r="V23" s="28"/>
      <c r="W23" s="28"/>
      <c r="X23" s="28"/>
      <c r="Y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M24" s="28"/>
      <c r="R24" s="28"/>
      <c r="S24" s="28"/>
      <c r="T24" s="28"/>
      <c r="U24" s="28"/>
      <c r="V24" s="28"/>
      <c r="W24" s="28"/>
      <c r="X24" s="28"/>
      <c r="Y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M25" s="28"/>
      <c r="R25" s="28"/>
      <c r="S25" s="28"/>
      <c r="T25" s="28"/>
      <c r="U25" s="28"/>
      <c r="V25" s="28"/>
      <c r="W25" s="28"/>
      <c r="X25" s="28"/>
      <c r="Y25" s="28"/>
      <c r="AB25" s="28"/>
      <c r="AC25" s="28"/>
      <c r="AD25" s="28"/>
      <c r="AE25" s="28"/>
      <c r="AF25" s="28"/>
    </row>
    <row r="26" spans="1:32" ht="3.75" customHeight="1" x14ac:dyDescent="0.25">
      <c r="B26" s="51">
        <v>5</v>
      </c>
      <c r="C26" s="28" t="s">
        <v>120</v>
      </c>
      <c r="D26" s="28"/>
      <c r="M26" s="28"/>
      <c r="O26" s="28" t="s">
        <v>120</v>
      </c>
      <c r="R26" s="28"/>
      <c r="S26" s="28"/>
      <c r="T26" s="28"/>
      <c r="U26" s="28"/>
      <c r="V26" s="28"/>
      <c r="W26" s="28"/>
      <c r="X26" s="28"/>
      <c r="Y26" s="28"/>
      <c r="AB26" s="28" t="s">
        <v>120</v>
      </c>
      <c r="AC26" s="28"/>
      <c r="AD26" s="28"/>
    </row>
    <row r="27" spans="1:32" x14ac:dyDescent="0.25">
      <c r="A27" s="28"/>
      <c r="B27" s="28"/>
      <c r="C27" s="28"/>
      <c r="D27" s="28"/>
      <c r="M27" s="28"/>
      <c r="R27" s="28"/>
      <c r="S27" s="28"/>
      <c r="T27" s="28"/>
      <c r="U27" s="28"/>
      <c r="V27" s="28"/>
      <c r="W27" s="28"/>
      <c r="X27" s="28"/>
      <c r="Y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M28" s="28"/>
      <c r="R28" s="28"/>
      <c r="S28" s="28"/>
      <c r="T28" s="28"/>
      <c r="U28" s="28"/>
      <c r="V28" s="28"/>
      <c r="W28" s="28"/>
      <c r="X28" s="28"/>
      <c r="Y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M29" s="28"/>
      <c r="R29" s="28"/>
      <c r="S29" s="28"/>
      <c r="T29" s="28"/>
      <c r="U29" s="28"/>
      <c r="V29" s="28"/>
      <c r="W29" s="28"/>
      <c r="X29" s="28"/>
      <c r="Y29" s="28"/>
      <c r="AB29" s="28"/>
      <c r="AC29" s="28"/>
      <c r="AD29" s="28"/>
      <c r="AE29" s="28"/>
      <c r="AF29" s="28"/>
    </row>
    <row r="30" spans="1:32" x14ac:dyDescent="0.25">
      <c r="C30" s="28"/>
      <c r="D30" s="28"/>
      <c r="M30" s="28"/>
      <c r="R30" s="28"/>
      <c r="S30" s="28"/>
      <c r="T30" s="28"/>
      <c r="U30" s="28"/>
      <c r="V30" s="28"/>
      <c r="W30" s="28"/>
      <c r="X30" s="28"/>
      <c r="Y30" s="28"/>
      <c r="AB30" s="28"/>
      <c r="AC30" s="28"/>
      <c r="AD30" s="28"/>
    </row>
    <row r="31" spans="1:32" x14ac:dyDescent="0.25">
      <c r="A31" s="28"/>
      <c r="B31" s="28"/>
      <c r="C31" s="28"/>
      <c r="D31" s="28"/>
      <c r="M31" s="28"/>
      <c r="R31" s="28"/>
      <c r="S31" s="28"/>
      <c r="T31" s="28"/>
      <c r="U31" s="28"/>
      <c r="V31" s="28"/>
      <c r="W31" s="28"/>
      <c r="X31" s="28"/>
      <c r="Y31" s="28"/>
      <c r="AB31" s="28"/>
      <c r="AC31" s="28"/>
      <c r="AD31" s="28"/>
      <c r="AE31" s="28"/>
      <c r="AF31" s="28"/>
    </row>
    <row r="32" spans="1:32" ht="3.75" customHeight="1" x14ac:dyDescent="0.25">
      <c r="B32" s="51">
        <v>5</v>
      </c>
      <c r="C32" s="28" t="s">
        <v>120</v>
      </c>
      <c r="D32" s="28"/>
      <c r="M32" s="28"/>
      <c r="O32" s="28" t="s">
        <v>120</v>
      </c>
      <c r="R32" s="28"/>
      <c r="S32" s="28"/>
      <c r="T32" s="28"/>
      <c r="U32" s="28"/>
      <c r="V32" s="28"/>
      <c r="W32" s="28"/>
      <c r="X32" s="28"/>
      <c r="Y32" s="28"/>
      <c r="AB32" s="28" t="s">
        <v>120</v>
      </c>
      <c r="AC32" s="28"/>
      <c r="AD32" s="28"/>
    </row>
    <row r="33" spans="1:32" x14ac:dyDescent="0.25">
      <c r="A33" s="28"/>
      <c r="B33" s="28"/>
      <c r="C33" s="28"/>
      <c r="D33" s="28"/>
      <c r="M33" s="28"/>
      <c r="R33" s="28"/>
      <c r="S33" s="28"/>
      <c r="T33" s="28"/>
      <c r="U33" s="28"/>
      <c r="V33" s="28"/>
      <c r="W33" s="28"/>
      <c r="X33" s="28"/>
      <c r="Y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M34" s="28"/>
      <c r="R34" s="28"/>
      <c r="S34" s="28"/>
      <c r="T34" s="28"/>
      <c r="U34" s="28"/>
      <c r="V34" s="28"/>
      <c r="W34" s="28"/>
      <c r="X34" s="28"/>
      <c r="Y34" s="28"/>
      <c r="AB34" s="28"/>
      <c r="AC34" s="28"/>
      <c r="AD34" s="28"/>
    </row>
    <row r="35" spans="1:32" ht="3.75" customHeight="1" x14ac:dyDescent="0.25">
      <c r="A35" s="28"/>
      <c r="B35" s="28"/>
      <c r="C35" s="28"/>
      <c r="D35" s="28">
        <v>0</v>
      </c>
      <c r="E35" s="28">
        <v>1</v>
      </c>
      <c r="F35" s="28">
        <v>2</v>
      </c>
      <c r="G35" s="28">
        <v>3</v>
      </c>
      <c r="H35" s="28">
        <v>4</v>
      </c>
      <c r="I35" s="28">
        <v>5</v>
      </c>
      <c r="J35" s="28">
        <v>6</v>
      </c>
      <c r="K35" s="28">
        <v>7</v>
      </c>
      <c r="L35" s="28">
        <v>8</v>
      </c>
      <c r="M35" s="28">
        <v>9</v>
      </c>
      <c r="N35" s="28">
        <v>10</v>
      </c>
      <c r="O35" s="28" t="s">
        <v>120</v>
      </c>
      <c r="P35" s="28">
        <v>12</v>
      </c>
      <c r="Q35" s="28">
        <v>13</v>
      </c>
      <c r="R35" s="28">
        <v>14</v>
      </c>
      <c r="S35" s="28">
        <v>15</v>
      </c>
      <c r="T35" s="28">
        <v>16</v>
      </c>
      <c r="U35" s="28">
        <v>17</v>
      </c>
      <c r="V35" s="28">
        <v>18</v>
      </c>
      <c r="W35" s="28">
        <v>19</v>
      </c>
      <c r="X35" s="28">
        <v>20</v>
      </c>
      <c r="Y35" s="28">
        <v>21</v>
      </c>
      <c r="Z35" s="28">
        <v>22</v>
      </c>
      <c r="AA35" s="28">
        <v>23</v>
      </c>
      <c r="AB35" s="28" t="s">
        <v>120</v>
      </c>
      <c r="AC35" s="28"/>
      <c r="AD35" s="28"/>
    </row>
    <row r="36" spans="1:32" x14ac:dyDescent="0.25">
      <c r="A36" s="28"/>
      <c r="B36" s="28"/>
      <c r="C36" s="28"/>
      <c r="D36" s="28"/>
      <c r="M36" s="28"/>
      <c r="R36" s="28"/>
      <c r="S36" s="28"/>
      <c r="T36" s="28"/>
      <c r="U36" s="28"/>
      <c r="V36" s="28"/>
      <c r="W36" s="28"/>
      <c r="X36" s="28"/>
      <c r="Y36" s="28"/>
      <c r="AB36" s="28"/>
      <c r="AC36" s="28"/>
      <c r="AD36" s="28"/>
    </row>
    <row r="39" spans="1:32" x14ac:dyDescent="0.25">
      <c r="C39" t="s">
        <v>159</v>
      </c>
      <c r="D39" t="s">
        <v>21</v>
      </c>
      <c r="S39">
        <v>11</v>
      </c>
    </row>
    <row r="40" spans="1:32" x14ac:dyDescent="0.25">
      <c r="C40" t="s">
        <v>111</v>
      </c>
      <c r="D40" t="s">
        <v>146</v>
      </c>
      <c r="G40" s="28">
        <v>8</v>
      </c>
      <c r="H40" s="28">
        <v>7</v>
      </c>
      <c r="L40" s="28">
        <v>12</v>
      </c>
      <c r="O40" s="28">
        <v>10</v>
      </c>
      <c r="S40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AD13" sqref="AD13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28" customWidth="1"/>
    <col min="9" max="9" width="5.7109375" style="28" hidden="1" customWidth="1"/>
    <col min="10" max="12" width="5.7109375" style="28" customWidth="1"/>
    <col min="13" max="13" width="5.7109375" customWidth="1"/>
    <col min="14" max="17" width="5.7109375" style="28" customWidth="1"/>
    <col min="18" max="25" width="5.7109375" customWidth="1"/>
    <col min="26" max="27" width="5.7109375" style="28" customWidth="1"/>
    <col min="28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M1" s="28"/>
      <c r="R1" s="28"/>
      <c r="S1" s="28"/>
      <c r="T1" s="28"/>
      <c r="U1" s="28"/>
      <c r="V1" s="28"/>
      <c r="W1" s="28"/>
      <c r="X1" s="28"/>
      <c r="Y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44</v>
      </c>
      <c r="C2" s="83"/>
      <c r="D2" s="40"/>
      <c r="E2" s="66" t="s">
        <v>36</v>
      </c>
      <c r="F2" s="67" t="s">
        <v>35</v>
      </c>
      <c r="G2" s="67" t="s">
        <v>34</v>
      </c>
      <c r="H2" s="67" t="s">
        <v>37</v>
      </c>
      <c r="I2" s="67" t="s">
        <v>0</v>
      </c>
      <c r="J2" s="67" t="s">
        <v>1</v>
      </c>
      <c r="K2" s="67" t="s">
        <v>2</v>
      </c>
      <c r="L2" s="67" t="s">
        <v>38</v>
      </c>
      <c r="M2" s="38" t="s">
        <v>6</v>
      </c>
      <c r="N2" s="67" t="s">
        <v>39</v>
      </c>
      <c r="O2" s="67" t="s">
        <v>3</v>
      </c>
      <c r="P2" s="67" t="s">
        <v>4</v>
      </c>
      <c r="Q2" s="6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68" t="s">
        <v>26</v>
      </c>
      <c r="AA2" s="69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68"/>
      <c r="F3" s="69"/>
      <c r="G3" s="69"/>
      <c r="H3" s="69"/>
      <c r="I3" s="69"/>
      <c r="J3" s="69"/>
      <c r="K3" s="69"/>
      <c r="L3" s="69"/>
      <c r="M3" s="7"/>
      <c r="N3" s="69"/>
      <c r="O3" s="69"/>
      <c r="P3" s="69"/>
      <c r="Q3" s="69"/>
      <c r="R3" s="7"/>
      <c r="S3" s="7"/>
      <c r="T3" s="7"/>
      <c r="U3" s="7"/>
      <c r="V3" s="7"/>
      <c r="W3" s="7"/>
      <c r="X3" s="7"/>
      <c r="Y3" s="5"/>
      <c r="Z3" s="68"/>
      <c r="AA3" s="69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57"/>
      <c r="C4" s="57"/>
      <c r="D4" s="57"/>
      <c r="E4" s="68"/>
      <c r="F4" s="69"/>
      <c r="G4" s="69"/>
      <c r="H4" s="69"/>
      <c r="I4" s="69"/>
      <c r="J4" s="69"/>
      <c r="K4" s="69"/>
      <c r="L4" s="69"/>
      <c r="M4" s="7"/>
      <c r="N4" s="69"/>
      <c r="O4" s="69"/>
      <c r="P4" s="69"/>
      <c r="Q4" s="69"/>
      <c r="R4" s="7"/>
      <c r="S4" s="7"/>
      <c r="T4" s="7"/>
      <c r="U4" s="7"/>
      <c r="V4" s="7"/>
      <c r="W4" s="7"/>
      <c r="X4" s="7"/>
      <c r="Y4" s="5"/>
      <c r="Z4" s="68"/>
      <c r="AA4" s="69"/>
      <c r="AB4" s="5"/>
      <c r="AC4" s="28"/>
      <c r="AD4" s="28"/>
      <c r="AE4" s="28"/>
      <c r="AF4" s="28"/>
    </row>
    <row r="5" spans="1:32" ht="15.75" thickBot="1" x14ac:dyDescent="0.3">
      <c r="A5" s="28"/>
      <c r="B5" s="26">
        <v>1</v>
      </c>
      <c r="C5" s="47" t="s">
        <v>145</v>
      </c>
      <c r="D5" s="47" t="s">
        <v>22</v>
      </c>
      <c r="E5" s="81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10</v>
      </c>
      <c r="L5" s="82">
        <v>10</v>
      </c>
      <c r="M5" s="22">
        <v>8</v>
      </c>
      <c r="N5" s="82">
        <v>0</v>
      </c>
      <c r="O5" s="82">
        <v>0</v>
      </c>
      <c r="P5" s="82">
        <v>0</v>
      </c>
      <c r="Q5" s="82">
        <v>0</v>
      </c>
      <c r="R5" s="22">
        <v>0</v>
      </c>
      <c r="S5" s="22">
        <v>10</v>
      </c>
      <c r="T5" s="22">
        <v>10</v>
      </c>
      <c r="U5" s="22">
        <v>10</v>
      </c>
      <c r="V5" s="22">
        <v>10</v>
      </c>
      <c r="W5" s="22">
        <v>10</v>
      </c>
      <c r="X5" s="22">
        <v>8</v>
      </c>
      <c r="Y5" s="16">
        <v>10</v>
      </c>
      <c r="Z5" s="81">
        <f>SUM(E5:Y5)</f>
        <v>96</v>
      </c>
      <c r="AA5" s="82">
        <f>SUM(G5+I5+J5+K5+O5+P5+Q5)-MIN(G5,I5,J5,K5,O5,P5,Q5)</f>
        <v>10</v>
      </c>
      <c r="AB5" s="16">
        <f>SUM(M5+R5+S5+T5+U5+V5+W5+X5+Y5)-MIN(M5,R5,S5,T5,U5,V5,W5,X5,Y5)</f>
        <v>76</v>
      </c>
      <c r="AC5" s="28"/>
      <c r="AD5" s="28"/>
      <c r="AE5" s="28"/>
      <c r="AF5" s="28"/>
    </row>
    <row r="6" spans="1:32" ht="15.75" thickTop="1" x14ac:dyDescent="0.25">
      <c r="A6" s="28"/>
      <c r="B6" s="23">
        <v>2</v>
      </c>
      <c r="C6" s="46" t="s">
        <v>108</v>
      </c>
      <c r="D6" s="46" t="s">
        <v>22</v>
      </c>
      <c r="E6" s="75">
        <v>0</v>
      </c>
      <c r="F6" s="76">
        <v>0</v>
      </c>
      <c r="G6" s="76">
        <v>8</v>
      </c>
      <c r="H6" s="76">
        <v>10</v>
      </c>
      <c r="I6" s="76">
        <v>0</v>
      </c>
      <c r="J6" s="76">
        <v>10</v>
      </c>
      <c r="K6" s="76">
        <v>5</v>
      </c>
      <c r="L6" s="76">
        <v>6</v>
      </c>
      <c r="M6" s="18">
        <v>6</v>
      </c>
      <c r="N6" s="76">
        <v>0</v>
      </c>
      <c r="O6" s="76">
        <v>0</v>
      </c>
      <c r="P6" s="76">
        <v>0</v>
      </c>
      <c r="Q6" s="76">
        <v>0</v>
      </c>
      <c r="R6" s="18">
        <v>0</v>
      </c>
      <c r="S6" s="18">
        <v>5</v>
      </c>
      <c r="T6" s="18">
        <v>6</v>
      </c>
      <c r="U6" s="18">
        <v>6</v>
      </c>
      <c r="V6" s="18">
        <v>6</v>
      </c>
      <c r="W6" s="18">
        <v>6</v>
      </c>
      <c r="X6" s="18">
        <v>6</v>
      </c>
      <c r="Y6" s="10">
        <v>6</v>
      </c>
      <c r="Z6" s="75">
        <f>SUM(E6:Y6)</f>
        <v>86</v>
      </c>
      <c r="AA6" s="76">
        <f>SUM(G6+I6+J6+K6+O6+P6+Q6)-MIN(G6,I6,J6,K6,O6,P6,Q6)</f>
        <v>23</v>
      </c>
      <c r="AB6" s="10">
        <f>SUM(M6+R6+S6+T6+U6+V6+W6+X6+Y6)-MIN(M6,R6,S6,T6,U6,V6,W6,X6,Y6)</f>
        <v>47</v>
      </c>
      <c r="AC6" s="28"/>
      <c r="AD6" s="28"/>
      <c r="AE6" s="28"/>
      <c r="AF6" s="28"/>
    </row>
    <row r="7" spans="1:32" ht="15.75" thickBot="1" x14ac:dyDescent="0.3">
      <c r="A7" s="28"/>
      <c r="B7" s="26">
        <v>3</v>
      </c>
      <c r="C7" s="47" t="s">
        <v>140</v>
      </c>
      <c r="D7" s="47" t="s">
        <v>22</v>
      </c>
      <c r="E7" s="81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8</v>
      </c>
      <c r="L7" s="82">
        <v>8</v>
      </c>
      <c r="M7" s="22">
        <v>0</v>
      </c>
      <c r="N7" s="82">
        <v>0</v>
      </c>
      <c r="O7" s="82">
        <v>0</v>
      </c>
      <c r="P7" s="82">
        <v>0</v>
      </c>
      <c r="Q7" s="82">
        <v>0</v>
      </c>
      <c r="R7" s="22">
        <v>0</v>
      </c>
      <c r="S7" s="22">
        <v>8</v>
      </c>
      <c r="T7" s="22">
        <v>8</v>
      </c>
      <c r="U7" s="22">
        <v>0</v>
      </c>
      <c r="V7" s="22">
        <v>8</v>
      </c>
      <c r="W7" s="22">
        <v>0</v>
      </c>
      <c r="X7" s="22">
        <v>10</v>
      </c>
      <c r="Y7" s="16">
        <v>8</v>
      </c>
      <c r="Z7" s="81">
        <f>SUM(E7:Y7)</f>
        <v>58</v>
      </c>
      <c r="AA7" s="82">
        <f>SUM(G7+I7+J7+K7+O7+P7+Q7)-MIN(G7,I7,J7,K7,O7,P7,Q7)</f>
        <v>8</v>
      </c>
      <c r="AB7" s="16">
        <f>SUM(M7+R7+S7+T7+U7+V7+W7+X7+Y7)-MIN(M7,R7,S7,T7,U7,V7,W7,X7,Y7)</f>
        <v>42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47" t="s">
        <v>107</v>
      </c>
      <c r="D8" s="47" t="s">
        <v>22</v>
      </c>
      <c r="E8" s="81">
        <v>0</v>
      </c>
      <c r="F8" s="82">
        <v>0</v>
      </c>
      <c r="G8" s="82">
        <v>10</v>
      </c>
      <c r="H8" s="82">
        <v>0</v>
      </c>
      <c r="I8" s="82">
        <v>0</v>
      </c>
      <c r="J8" s="82">
        <v>0</v>
      </c>
      <c r="K8" s="82">
        <v>6</v>
      </c>
      <c r="L8" s="82">
        <v>5</v>
      </c>
      <c r="M8" s="22">
        <v>0</v>
      </c>
      <c r="N8" s="82">
        <v>0</v>
      </c>
      <c r="O8" s="82">
        <v>0</v>
      </c>
      <c r="P8" s="82">
        <v>0</v>
      </c>
      <c r="Q8" s="82">
        <v>0</v>
      </c>
      <c r="R8" s="22">
        <v>0</v>
      </c>
      <c r="S8" s="22">
        <v>6</v>
      </c>
      <c r="T8" s="22">
        <v>5</v>
      </c>
      <c r="U8" s="22">
        <v>0</v>
      </c>
      <c r="V8" s="22">
        <v>5</v>
      </c>
      <c r="W8" s="22">
        <v>8</v>
      </c>
      <c r="X8" s="22">
        <v>0</v>
      </c>
      <c r="Y8" s="16">
        <v>0</v>
      </c>
      <c r="Z8" s="81">
        <f>SUM(E8:Y8)</f>
        <v>45</v>
      </c>
      <c r="AA8" s="82">
        <f>SUM(G8+I8+J8+K8+O8+P8+Q8)-MIN(G8,I8,J8,K8,O8,P8,Q8)</f>
        <v>16</v>
      </c>
      <c r="AB8" s="16">
        <f>SUM(M8+R8+S8+T8+U8+V8+W8+X8+Y8)-MIN(M8,R8,S8,T8,U8,V8,W8,X8,Y8)</f>
        <v>24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47" t="s">
        <v>180</v>
      </c>
      <c r="D9" s="47" t="s">
        <v>17</v>
      </c>
      <c r="E9" s="81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22">
        <v>0</v>
      </c>
      <c r="N9" s="82">
        <v>0</v>
      </c>
      <c r="O9" s="82">
        <v>0</v>
      </c>
      <c r="P9" s="82">
        <v>0</v>
      </c>
      <c r="Q9" s="82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81">
        <f>SUM(E9:Y9)</f>
        <v>8</v>
      </c>
      <c r="AA9" s="82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M10" s="28"/>
      <c r="R10" s="28"/>
      <c r="S10" s="28"/>
      <c r="T10" s="28"/>
      <c r="U10" s="28"/>
      <c r="V10" s="28"/>
      <c r="W10" s="28"/>
      <c r="X10" s="28"/>
      <c r="Y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120</v>
      </c>
      <c r="D11" s="28"/>
      <c r="M11" s="28"/>
      <c r="O11" s="28" t="s">
        <v>120</v>
      </c>
      <c r="R11" s="28"/>
      <c r="S11" s="28"/>
      <c r="T11" s="28"/>
      <c r="U11" s="28"/>
      <c r="V11" s="28"/>
      <c r="W11" s="28"/>
      <c r="X11" s="28"/>
      <c r="Y11" s="28"/>
      <c r="AB11" s="28" t="s">
        <v>120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M12" s="28"/>
      <c r="R12" s="28"/>
      <c r="S12" s="28"/>
      <c r="T12" s="28"/>
      <c r="U12" s="28"/>
      <c r="V12" s="28"/>
      <c r="W12" s="28"/>
      <c r="X12" s="28"/>
      <c r="Y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M13" s="28"/>
      <c r="R13" s="28"/>
      <c r="S13" s="28"/>
      <c r="T13" s="28"/>
      <c r="U13" s="28"/>
      <c r="V13" s="28"/>
      <c r="W13" s="28"/>
      <c r="X13" s="28"/>
      <c r="Y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M14" s="28"/>
      <c r="R14" s="28"/>
      <c r="S14" s="28"/>
      <c r="T14" s="28"/>
      <c r="U14" s="28"/>
      <c r="V14" s="28"/>
      <c r="W14" s="28"/>
      <c r="X14" s="28"/>
      <c r="Y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M15" s="28"/>
      <c r="R15" s="28"/>
      <c r="S15" s="28"/>
      <c r="T15" s="28"/>
      <c r="U15" s="28"/>
      <c r="V15" s="28"/>
      <c r="W15" s="28"/>
      <c r="X15" s="28"/>
      <c r="Y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M16" s="28"/>
      <c r="R16" s="28"/>
      <c r="S16" s="28"/>
      <c r="T16" s="28"/>
      <c r="U16" s="28"/>
      <c r="V16" s="28"/>
      <c r="W16" s="28"/>
      <c r="X16" s="28"/>
      <c r="Y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M17" s="28"/>
      <c r="R17" s="28"/>
      <c r="S17" s="28"/>
      <c r="T17" s="28"/>
      <c r="U17" s="28"/>
      <c r="V17" s="28"/>
      <c r="W17" s="28"/>
      <c r="X17" s="28"/>
      <c r="Y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M18" s="28"/>
      <c r="R18" s="28"/>
      <c r="S18" s="28"/>
      <c r="T18" s="28"/>
      <c r="U18" s="28"/>
      <c r="V18" s="28"/>
      <c r="W18" s="28"/>
      <c r="X18" s="28"/>
      <c r="Y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M19" s="28"/>
      <c r="R19" s="28"/>
      <c r="S19" s="28"/>
      <c r="T19" s="28"/>
      <c r="U19" s="28"/>
      <c r="V19" s="28"/>
      <c r="W19" s="28"/>
      <c r="X19" s="28"/>
      <c r="Y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120</v>
      </c>
      <c r="D20" s="28"/>
      <c r="M20" s="28"/>
      <c r="O20" s="28" t="s">
        <v>120</v>
      </c>
      <c r="R20" s="28"/>
      <c r="S20" s="28"/>
      <c r="T20" s="28"/>
      <c r="U20" s="28"/>
      <c r="V20" s="28"/>
      <c r="W20" s="28"/>
      <c r="X20" s="28"/>
      <c r="Y20" s="28"/>
      <c r="AB20" s="28" t="s">
        <v>120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M21" s="28"/>
      <c r="R21" s="28"/>
      <c r="S21" s="28"/>
      <c r="T21" s="28"/>
      <c r="U21" s="28"/>
      <c r="V21" s="28"/>
      <c r="W21" s="28"/>
      <c r="X21" s="28"/>
      <c r="Y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K22" s="28">
        <v>0</v>
      </c>
      <c r="M22" s="28"/>
      <c r="R22" s="28"/>
      <c r="S22" s="28"/>
      <c r="T22" s="28"/>
      <c r="U22" s="28"/>
      <c r="V22" s="28"/>
      <c r="W22" s="28"/>
      <c r="X22" s="28"/>
      <c r="Y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M23" s="28"/>
      <c r="R23" s="28"/>
      <c r="S23" s="28"/>
      <c r="T23" s="28"/>
      <c r="U23" s="28"/>
      <c r="V23" s="28"/>
      <c r="W23" s="28"/>
      <c r="X23" s="28"/>
      <c r="Y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K24" s="28">
        <v>0</v>
      </c>
      <c r="M24" s="28"/>
      <c r="R24" s="28"/>
      <c r="S24" s="28"/>
      <c r="T24" s="28"/>
      <c r="U24" s="28"/>
      <c r="V24" s="28"/>
      <c r="W24" s="28"/>
      <c r="X24" s="28"/>
      <c r="Y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M25" s="28"/>
      <c r="R25" s="28"/>
      <c r="S25" s="28"/>
      <c r="T25" s="28"/>
      <c r="U25" s="28"/>
      <c r="V25" s="28"/>
      <c r="W25" s="28"/>
      <c r="X25" s="28"/>
      <c r="Y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K26" s="28">
        <v>0</v>
      </c>
      <c r="M26" s="28"/>
      <c r="R26" s="28"/>
      <c r="S26" s="28"/>
      <c r="T26" s="28"/>
      <c r="U26" s="28"/>
      <c r="V26" s="28"/>
      <c r="W26" s="28"/>
      <c r="X26" s="28"/>
      <c r="Y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M27" s="28"/>
      <c r="R27" s="28"/>
      <c r="S27" s="28"/>
      <c r="T27" s="28"/>
      <c r="U27" s="28"/>
      <c r="V27" s="28"/>
      <c r="W27" s="28"/>
      <c r="X27" s="28"/>
      <c r="Y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M28" s="28"/>
      <c r="R28" s="28"/>
      <c r="S28" s="28"/>
      <c r="T28" s="28"/>
      <c r="U28" s="28"/>
      <c r="V28" s="28"/>
      <c r="W28" s="28"/>
      <c r="X28" s="28"/>
      <c r="Y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120</v>
      </c>
      <c r="D29" s="28"/>
      <c r="M29" s="28"/>
      <c r="O29" s="28" t="s">
        <v>120</v>
      </c>
      <c r="R29" s="28"/>
      <c r="S29" s="28"/>
      <c r="T29" s="28"/>
      <c r="U29" s="28"/>
      <c r="V29" s="28"/>
      <c r="W29" s="28"/>
      <c r="X29" s="28"/>
      <c r="Y29" s="28"/>
      <c r="AB29" s="28" t="s">
        <v>120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M30" s="28"/>
      <c r="R30" s="28"/>
      <c r="S30" s="28"/>
      <c r="T30" s="28"/>
      <c r="U30" s="28"/>
      <c r="V30" s="28"/>
      <c r="W30" s="28"/>
      <c r="X30" s="28"/>
      <c r="Y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M31" s="28"/>
      <c r="R31" s="28"/>
      <c r="S31" s="28"/>
      <c r="T31" s="28"/>
      <c r="U31" s="28"/>
      <c r="V31" s="28"/>
      <c r="W31" s="28"/>
      <c r="X31" s="28"/>
      <c r="Y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M32" s="28"/>
      <c r="R32" s="28"/>
      <c r="S32" s="28"/>
      <c r="T32" s="28"/>
      <c r="U32" s="28"/>
      <c r="V32" s="28"/>
      <c r="W32" s="28"/>
      <c r="X32" s="28"/>
      <c r="Y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M33" s="28"/>
      <c r="R33" s="28"/>
      <c r="S33" s="28"/>
      <c r="T33" s="28"/>
      <c r="U33" s="28"/>
      <c r="V33" s="28"/>
      <c r="W33" s="28"/>
      <c r="X33" s="28"/>
      <c r="Y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M34" s="28"/>
      <c r="R34" s="28"/>
      <c r="S34" s="28"/>
      <c r="T34" s="28"/>
      <c r="U34" s="28"/>
      <c r="V34" s="28"/>
      <c r="W34" s="28"/>
      <c r="X34" s="28"/>
      <c r="Y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M35" s="28"/>
      <c r="R35" s="28"/>
      <c r="S35" s="28"/>
      <c r="T35" s="28"/>
      <c r="U35" s="28"/>
      <c r="V35" s="28"/>
      <c r="W35" s="28"/>
      <c r="X35" s="28"/>
      <c r="Y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M36" s="28"/>
      <c r="R36" s="28"/>
      <c r="S36" s="28"/>
      <c r="T36" s="28"/>
      <c r="U36" s="28"/>
      <c r="V36" s="28"/>
      <c r="W36" s="28"/>
      <c r="X36" s="28"/>
      <c r="Y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M37" s="28"/>
      <c r="R37" s="28"/>
      <c r="S37" s="28"/>
      <c r="T37" s="28"/>
      <c r="U37" s="28"/>
      <c r="V37" s="28"/>
      <c r="W37" s="28"/>
      <c r="X37" s="28"/>
      <c r="Y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120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120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120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M39" s="28"/>
      <c r="R39" s="28"/>
      <c r="S39" s="28"/>
      <c r="T39" s="28"/>
      <c r="U39" s="28"/>
      <c r="V39" s="28"/>
      <c r="W39" s="28"/>
      <c r="X39" s="28"/>
      <c r="Y39" s="28"/>
      <c r="AB39" s="28"/>
      <c r="AC39" s="28"/>
      <c r="AD39" s="28"/>
      <c r="AE39" s="28"/>
      <c r="AF39" s="28"/>
    </row>
    <row r="41" spans="1:32" x14ac:dyDescent="0.25">
      <c r="C41" t="s">
        <v>159</v>
      </c>
      <c r="D41" t="s">
        <v>21</v>
      </c>
      <c r="S41">
        <v>11</v>
      </c>
    </row>
    <row r="42" spans="1:32" x14ac:dyDescent="0.25">
      <c r="C42" t="s">
        <v>111</v>
      </c>
      <c r="D42" t="s">
        <v>146</v>
      </c>
      <c r="G42" s="28">
        <v>8</v>
      </c>
      <c r="H42" s="28">
        <v>7</v>
      </c>
      <c r="L42" s="28">
        <v>12</v>
      </c>
      <c r="O42" s="28">
        <v>10</v>
      </c>
      <c r="S42">
        <v>0</v>
      </c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C40" sqref="C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83" t="s">
        <v>46</v>
      </c>
      <c r="C2" s="83"/>
      <c r="D2" s="40"/>
      <c r="E2" s="35" t="s">
        <v>36</v>
      </c>
      <c r="F2" s="36" t="s">
        <v>35</v>
      </c>
      <c r="G2" s="37" t="s">
        <v>34</v>
      </c>
      <c r="H2" s="36" t="s">
        <v>37</v>
      </c>
      <c r="I2" s="37" t="s">
        <v>0</v>
      </c>
      <c r="J2" s="37" t="s">
        <v>1</v>
      </c>
      <c r="K2" s="37" t="s">
        <v>2</v>
      </c>
      <c r="L2" s="36" t="s">
        <v>38</v>
      </c>
      <c r="M2" s="38" t="s">
        <v>6</v>
      </c>
      <c r="N2" s="36" t="s">
        <v>39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32" ht="3.75" customHeight="1" x14ac:dyDescent="0.25">
      <c r="B39" s="51">
        <v>5</v>
      </c>
      <c r="C39" s="52" t="s">
        <v>66</v>
      </c>
      <c r="D39" s="52" t="s">
        <v>16</v>
      </c>
      <c r="E39" s="51">
        <v>16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f t="shared" ref="Z39" si="3">SUM(E39:Y39)</f>
        <v>16</v>
      </c>
      <c r="AA39" s="51">
        <f t="shared" ref="AA39" si="4">SUM(G39+I39+J39+K39+O39+P39+Q39)-MIN(G39,I39,J39,K39,O39,P39,Q39)</f>
        <v>0</v>
      </c>
      <c r="AB39" s="51">
        <f t="shared" ref="AB39" si="5">SUM(M39+R39+S39+T39+U39+V39+W39+X39+Y39)-MIN(M39,R39,S39,T39,U39,V39,W39,X39,Y39)</f>
        <v>0</v>
      </c>
    </row>
    <row r="40" spans="1:32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2017-10-27T06:23:21Z</dcterms:modified>
</cp:coreProperties>
</file>