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ysalis\Pictures\2019\FSGT\"/>
    </mc:Choice>
  </mc:AlternateContent>
  <bookViews>
    <workbookView xWindow="0" yWindow="0" windowWidth="24000" windowHeight="9735"/>
  </bookViews>
  <sheets>
    <sheet name="Feuil1" sheetId="1" r:id="rId1"/>
  </sheets>
  <definedNames>
    <definedName name="_xlnm._FilterDatabase" localSheetId="0" hidden="1">Feuil1!$A$113:$Z$113</definedName>
    <definedName name="_xlnm.Print_Area" localSheetId="0">Feuil1!$A$2:$AA$133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" i="1" l="1"/>
  <c r="G92" i="1" s="1"/>
  <c r="K63" i="1" l="1"/>
  <c r="G63" i="1" s="1"/>
  <c r="E63" i="1"/>
  <c r="F63" i="1" s="1"/>
  <c r="K110" i="1" l="1"/>
  <c r="G110" i="1" s="1"/>
  <c r="E110" i="1"/>
  <c r="F110" i="1"/>
  <c r="K21" i="1" l="1"/>
  <c r="G21" i="1" s="1"/>
  <c r="E21" i="1"/>
  <c r="F21" i="1" s="1"/>
  <c r="K22" i="1"/>
  <c r="G22" i="1" s="1"/>
  <c r="E22" i="1"/>
  <c r="F22" i="1" s="1"/>
  <c r="K84" i="1" l="1"/>
  <c r="G84" i="1" s="1"/>
  <c r="K109" i="1"/>
  <c r="G109" i="1" s="1"/>
  <c r="E109" i="1"/>
  <c r="F109" i="1" s="1"/>
  <c r="K25" i="1"/>
  <c r="G25" i="1" s="1"/>
  <c r="E25" i="1"/>
  <c r="F25" i="1" s="1"/>
  <c r="E33" i="1" l="1"/>
  <c r="F33" i="1" s="1"/>
  <c r="K33" i="1" l="1"/>
  <c r="G33" i="1" s="1"/>
  <c r="E138" i="1" l="1"/>
  <c r="F138" i="1" s="1"/>
  <c r="K138" i="1" l="1"/>
  <c r="G138" i="1" s="1"/>
  <c r="E20" i="1" l="1"/>
  <c r="F20" i="1" s="1"/>
  <c r="K20" i="1"/>
  <c r="G20" i="1" s="1"/>
  <c r="K98" i="1"/>
  <c r="G98" i="1" s="1"/>
  <c r="E98" i="1"/>
  <c r="F98" i="1" s="1"/>
  <c r="K71" i="1" l="1"/>
  <c r="G71" i="1" s="1"/>
  <c r="K36" i="1" l="1"/>
  <c r="G36" i="1" s="1"/>
  <c r="E36" i="1"/>
  <c r="F36" i="1" s="1"/>
  <c r="K107" i="1" l="1"/>
  <c r="G107" i="1" s="1"/>
  <c r="E107" i="1"/>
  <c r="F107" i="1" s="1"/>
  <c r="K18" i="1" l="1"/>
  <c r="G18" i="1" s="1"/>
  <c r="E18" i="1"/>
  <c r="F18" i="1" s="1"/>
  <c r="K124" i="1" l="1"/>
  <c r="G124" i="1" s="1"/>
  <c r="E124" i="1"/>
  <c r="F124" i="1" s="1"/>
  <c r="K41" i="1"/>
  <c r="G41" i="1" s="1"/>
  <c r="K44" i="1"/>
  <c r="G44" i="1" s="1"/>
  <c r="E41" i="1"/>
  <c r="F41" i="1" s="1"/>
  <c r="E44" i="1"/>
  <c r="F44" i="1" s="1"/>
  <c r="K108" i="1" l="1"/>
  <c r="G108" i="1" s="1"/>
  <c r="E108" i="1"/>
  <c r="F108" i="1" s="1"/>
  <c r="K104" i="1"/>
  <c r="G104" i="1" s="1"/>
  <c r="K105" i="1"/>
  <c r="G105" i="1" s="1"/>
  <c r="E104" i="1"/>
  <c r="F104" i="1" s="1"/>
  <c r="E105" i="1"/>
  <c r="F105" i="1" s="1"/>
  <c r="K126" i="1"/>
  <c r="G126" i="1" s="1"/>
  <c r="E126" i="1"/>
  <c r="F126" i="1" s="1"/>
  <c r="K121" i="1" l="1"/>
  <c r="G121" i="1" s="1"/>
  <c r="E121" i="1"/>
  <c r="F121" i="1" s="1"/>
  <c r="K19" i="1" l="1"/>
  <c r="G19" i="1" s="1"/>
  <c r="E19" i="1"/>
  <c r="F19" i="1" s="1"/>
  <c r="K4" i="1" l="1"/>
  <c r="G4" i="1" s="1"/>
  <c r="E8" i="1"/>
  <c r="F8" i="1" s="1"/>
  <c r="E7" i="1"/>
  <c r="F7" i="1" s="1"/>
  <c r="K8" i="1"/>
  <c r="G8" i="1" s="1"/>
  <c r="K7" i="1"/>
  <c r="G7" i="1" s="1"/>
  <c r="E156" i="1" l="1"/>
  <c r="F156" i="1" s="1"/>
  <c r="K156" i="1"/>
  <c r="G156" i="1" s="1"/>
  <c r="E123" i="1" l="1"/>
  <c r="F123" i="1" s="1"/>
  <c r="K123" i="1"/>
  <c r="G123" i="1" s="1"/>
  <c r="E115" i="1"/>
  <c r="F115" i="1" s="1"/>
  <c r="K115" i="1"/>
  <c r="G115" i="1" s="1"/>
  <c r="E155" i="1" l="1"/>
  <c r="F155" i="1" s="1"/>
  <c r="E154" i="1"/>
  <c r="F154" i="1" s="1"/>
  <c r="E153" i="1"/>
  <c r="F153" i="1" s="1"/>
  <c r="E151" i="1"/>
  <c r="F151" i="1" s="1"/>
  <c r="E148" i="1"/>
  <c r="F148" i="1" s="1"/>
  <c r="E152" i="1"/>
  <c r="F152" i="1" s="1"/>
  <c r="E150" i="1"/>
  <c r="F150" i="1" s="1"/>
  <c r="E149" i="1"/>
  <c r="F149" i="1" s="1"/>
  <c r="E147" i="1"/>
  <c r="F147" i="1" s="1"/>
  <c r="E127" i="1"/>
  <c r="F127" i="1" s="1"/>
  <c r="E146" i="1"/>
  <c r="F146" i="1" s="1"/>
  <c r="E145" i="1"/>
  <c r="F145" i="1" s="1"/>
  <c r="E139" i="1"/>
  <c r="F139" i="1" s="1"/>
  <c r="E144" i="1"/>
  <c r="F144" i="1" s="1"/>
  <c r="E143" i="1"/>
  <c r="F143" i="1" s="1"/>
  <c r="E142" i="1"/>
  <c r="F142" i="1" s="1"/>
  <c r="E141" i="1"/>
  <c r="F141" i="1" s="1"/>
  <c r="E140" i="1"/>
  <c r="F140" i="1" s="1"/>
  <c r="E128" i="1"/>
  <c r="F128" i="1" s="1"/>
  <c r="E125" i="1"/>
  <c r="F125" i="1" s="1"/>
  <c r="E137" i="1"/>
  <c r="F137" i="1" s="1"/>
  <c r="E136" i="1"/>
  <c r="F136" i="1" s="1"/>
  <c r="E120" i="1"/>
  <c r="F120" i="1" s="1"/>
  <c r="E135" i="1"/>
  <c r="F135" i="1" s="1"/>
  <c r="E134" i="1"/>
  <c r="F134" i="1" s="1"/>
  <c r="E133" i="1"/>
  <c r="F133" i="1" s="1"/>
  <c r="E157" i="1"/>
  <c r="F157" i="1" s="1"/>
  <c r="E132" i="1"/>
  <c r="F132" i="1" s="1"/>
  <c r="E131" i="1"/>
  <c r="F131" i="1" s="1"/>
  <c r="E130" i="1"/>
  <c r="F130" i="1" s="1"/>
  <c r="E129" i="1"/>
  <c r="F129" i="1" s="1"/>
  <c r="E119" i="1"/>
  <c r="F119" i="1" s="1"/>
  <c r="E117" i="1"/>
  <c r="F117" i="1" s="1"/>
  <c r="E118" i="1"/>
  <c r="F118" i="1" s="1"/>
  <c r="E122" i="1"/>
  <c r="F122" i="1" s="1"/>
  <c r="E114" i="1"/>
  <c r="F114" i="1" s="1"/>
  <c r="E116" i="1"/>
  <c r="F116" i="1" s="1"/>
  <c r="E101" i="1"/>
  <c r="F101" i="1" s="1"/>
  <c r="E106" i="1"/>
  <c r="F106" i="1" s="1"/>
  <c r="E57" i="1"/>
  <c r="F57" i="1" s="1"/>
  <c r="E102" i="1"/>
  <c r="F102" i="1" s="1"/>
  <c r="E73" i="1"/>
  <c r="F73" i="1" s="1"/>
  <c r="E97" i="1"/>
  <c r="F97" i="1" s="1"/>
  <c r="E96" i="1"/>
  <c r="F96" i="1" s="1"/>
  <c r="E59" i="1"/>
  <c r="F59" i="1" s="1"/>
  <c r="E93" i="1"/>
  <c r="F93" i="1" s="1"/>
  <c r="E103" i="1"/>
  <c r="F103" i="1" s="1"/>
  <c r="E100" i="1"/>
  <c r="F100" i="1" s="1"/>
  <c r="E99" i="1"/>
  <c r="F99" i="1" s="1"/>
  <c r="E95" i="1"/>
  <c r="F95" i="1" s="1"/>
  <c r="E94" i="1"/>
  <c r="F94" i="1" s="1"/>
  <c r="E91" i="1"/>
  <c r="F91" i="1" s="1"/>
  <c r="E78" i="1"/>
  <c r="F78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3" i="1"/>
  <c r="F83" i="1" s="1"/>
  <c r="E82" i="1"/>
  <c r="F82" i="1" s="1"/>
  <c r="E81" i="1"/>
  <c r="F81" i="1" s="1"/>
  <c r="E80" i="1"/>
  <c r="F80" i="1" s="1"/>
  <c r="E79" i="1"/>
  <c r="F79" i="1" s="1"/>
  <c r="E48" i="1"/>
  <c r="F48" i="1" s="1"/>
  <c r="E77" i="1"/>
  <c r="F77" i="1" s="1"/>
  <c r="E76" i="1"/>
  <c r="F76" i="1" s="1"/>
  <c r="E75" i="1"/>
  <c r="F75" i="1" s="1"/>
  <c r="E74" i="1"/>
  <c r="F74" i="1" s="1"/>
  <c r="E72" i="1"/>
  <c r="F72" i="1" s="1"/>
  <c r="E61" i="1"/>
  <c r="F61" i="1" s="1"/>
  <c r="E51" i="1"/>
  <c r="F51" i="1" s="1"/>
  <c r="E50" i="1"/>
  <c r="F50" i="1" s="1"/>
  <c r="E70" i="1"/>
  <c r="F70" i="1" s="1"/>
  <c r="E69" i="1"/>
  <c r="F69" i="1" s="1"/>
  <c r="E68" i="1"/>
  <c r="F68" i="1" s="1"/>
  <c r="E67" i="1"/>
  <c r="F67" i="1" s="1"/>
  <c r="E65" i="1"/>
  <c r="F65" i="1" s="1"/>
  <c r="E55" i="1"/>
  <c r="F55" i="1" s="1"/>
  <c r="E53" i="1"/>
  <c r="F53" i="1" s="1"/>
  <c r="E66" i="1"/>
  <c r="F66" i="1" s="1"/>
  <c r="E64" i="1"/>
  <c r="F64" i="1" s="1"/>
  <c r="E49" i="1"/>
  <c r="F49" i="1" s="1"/>
  <c r="E62" i="1"/>
  <c r="F62" i="1" s="1"/>
  <c r="E60" i="1"/>
  <c r="F60" i="1" s="1"/>
  <c r="E52" i="1"/>
  <c r="F52" i="1" s="1"/>
  <c r="E58" i="1"/>
  <c r="F58" i="1" s="1"/>
  <c r="E56" i="1"/>
  <c r="F56" i="1" s="1"/>
  <c r="E54" i="1"/>
  <c r="F54" i="1" s="1"/>
  <c r="E27" i="1" l="1"/>
  <c r="F27" i="1" s="1"/>
  <c r="E43" i="1"/>
  <c r="F43" i="1" s="1"/>
  <c r="E42" i="1"/>
  <c r="F42" i="1" s="1"/>
  <c r="E16" i="1"/>
  <c r="F16" i="1" s="1"/>
  <c r="E39" i="1"/>
  <c r="F39" i="1" s="1"/>
  <c r="E40" i="1"/>
  <c r="F40" i="1" s="1"/>
  <c r="E38" i="1"/>
  <c r="F38" i="1" s="1"/>
  <c r="E37" i="1"/>
  <c r="F37" i="1" s="1"/>
  <c r="E35" i="1"/>
  <c r="F35" i="1" s="1"/>
  <c r="E34" i="1"/>
  <c r="F34" i="1" s="1"/>
  <c r="E31" i="1"/>
  <c r="F31" i="1" s="1"/>
  <c r="E30" i="1"/>
  <c r="F30" i="1" s="1"/>
  <c r="E29" i="1"/>
  <c r="F29" i="1" s="1"/>
  <c r="E12" i="1"/>
  <c r="F12" i="1" s="1"/>
  <c r="E32" i="1"/>
  <c r="F32" i="1" s="1"/>
  <c r="E15" i="1"/>
  <c r="F15" i="1" s="1"/>
  <c r="E26" i="1"/>
  <c r="F26" i="1" s="1"/>
  <c r="E17" i="1"/>
  <c r="F17" i="1" s="1"/>
  <c r="E28" i="1"/>
  <c r="F28" i="1" s="1"/>
  <c r="E24" i="1" l="1"/>
  <c r="F24" i="1" s="1"/>
  <c r="E11" i="1"/>
  <c r="F11" i="1" s="1"/>
  <c r="E4" i="1"/>
  <c r="F4" i="1" s="1"/>
  <c r="E9" i="1"/>
  <c r="F9" i="1" s="1"/>
  <c r="E10" i="1"/>
  <c r="F10" i="1" s="1"/>
  <c r="E23" i="1"/>
  <c r="F23" i="1" s="1"/>
  <c r="E14" i="1"/>
  <c r="F14" i="1" s="1"/>
  <c r="E13" i="1"/>
  <c r="F13" i="1" s="1"/>
  <c r="E3" i="1"/>
  <c r="F3" i="1" s="1"/>
  <c r="E6" i="1"/>
  <c r="F6" i="1" s="1"/>
  <c r="E5" i="1"/>
  <c r="F5" i="1" s="1"/>
  <c r="K101" i="1" l="1"/>
  <c r="G101" i="1" s="1"/>
  <c r="K116" i="1" l="1"/>
  <c r="G116" i="1" s="1"/>
  <c r="K27" i="1" l="1"/>
  <c r="G27" i="1" s="1"/>
  <c r="K55" i="1" l="1"/>
  <c r="G55" i="1" s="1"/>
  <c r="K16" i="1" l="1"/>
  <c r="G16" i="1" s="1"/>
  <c r="K78" i="1" l="1"/>
  <c r="G78" i="1" s="1"/>
  <c r="K75" i="1"/>
  <c r="G75" i="1" s="1"/>
  <c r="K89" i="1" l="1"/>
  <c r="G89" i="1" s="1"/>
  <c r="K91" i="1"/>
  <c r="G91" i="1" s="1"/>
  <c r="K38" i="1"/>
  <c r="G38" i="1" s="1"/>
  <c r="K70" i="1" l="1"/>
  <c r="G70" i="1" s="1"/>
  <c r="K57" i="1"/>
  <c r="G57" i="1" s="1"/>
  <c r="K144" i="1" l="1"/>
  <c r="G144" i="1" s="1"/>
  <c r="K128" i="1"/>
  <c r="G128" i="1" s="1"/>
  <c r="K134" i="1"/>
  <c r="G134" i="1" s="1"/>
  <c r="K143" i="1"/>
  <c r="G143" i="1" s="1"/>
  <c r="K12" i="1" l="1"/>
  <c r="G12" i="1" s="1"/>
  <c r="K23" i="1" l="1"/>
  <c r="G23" i="1" s="1"/>
  <c r="K148" i="1" l="1"/>
  <c r="G148" i="1" s="1"/>
  <c r="K154" i="1"/>
  <c r="G154" i="1" s="1"/>
  <c r="K15" i="1"/>
  <c r="G15" i="1" s="1"/>
  <c r="K129" i="1" l="1"/>
  <c r="G129" i="1" s="1"/>
  <c r="K145" i="1"/>
  <c r="G145" i="1" s="1"/>
  <c r="K118" i="1"/>
  <c r="G118" i="1" s="1"/>
  <c r="K146" i="1"/>
  <c r="G146" i="1" s="1"/>
  <c r="K139" i="1"/>
  <c r="G139" i="1" s="1"/>
  <c r="K149" i="1"/>
  <c r="G149" i="1" s="1"/>
  <c r="K150" i="1"/>
  <c r="G150" i="1" s="1"/>
  <c r="K152" i="1"/>
  <c r="G152" i="1" s="1"/>
  <c r="K151" i="1"/>
  <c r="G151" i="1" s="1"/>
  <c r="K147" i="1"/>
  <c r="G147" i="1" s="1"/>
  <c r="K155" i="1"/>
  <c r="G155" i="1" s="1"/>
  <c r="K153" i="1"/>
  <c r="G153" i="1" s="1"/>
  <c r="K114" i="1"/>
  <c r="G114" i="1" s="1"/>
  <c r="K122" i="1"/>
  <c r="G122" i="1" s="1"/>
  <c r="K136" i="1"/>
  <c r="G136" i="1" s="1"/>
  <c r="K157" i="1"/>
  <c r="G157" i="1" s="1"/>
  <c r="K133" i="1"/>
  <c r="G133" i="1" s="1"/>
  <c r="K135" i="1"/>
  <c r="G135" i="1" s="1"/>
  <c r="K137" i="1"/>
  <c r="G137" i="1" s="1"/>
  <c r="K117" i="1"/>
  <c r="G117" i="1" s="1"/>
  <c r="K120" i="1"/>
  <c r="G120" i="1" s="1"/>
  <c r="K132" i="1"/>
  <c r="G132" i="1" s="1"/>
  <c r="K119" i="1"/>
  <c r="G119" i="1" s="1"/>
  <c r="K131" i="1"/>
  <c r="G131" i="1" s="1"/>
  <c r="K130" i="1"/>
  <c r="G130" i="1" s="1"/>
  <c r="K125" i="1"/>
  <c r="G125" i="1" s="1"/>
  <c r="K141" i="1"/>
  <c r="G141" i="1" s="1"/>
  <c r="K142" i="1"/>
  <c r="G142" i="1" s="1"/>
  <c r="K140" i="1"/>
  <c r="G140" i="1" s="1"/>
  <c r="K127" i="1"/>
  <c r="G127" i="1" s="1"/>
  <c r="K51" i="1"/>
  <c r="G51" i="1" s="1"/>
  <c r="K106" i="1"/>
  <c r="G106" i="1" s="1"/>
  <c r="K53" i="1"/>
  <c r="G53" i="1" s="1"/>
  <c r="K93" i="1"/>
  <c r="G93" i="1" s="1"/>
  <c r="K76" i="1"/>
  <c r="G76" i="1" s="1"/>
  <c r="K73" i="1"/>
  <c r="G73" i="1" s="1"/>
  <c r="K54" i="1"/>
  <c r="G54" i="1" s="1"/>
  <c r="K65" i="1"/>
  <c r="G65" i="1" s="1"/>
  <c r="K60" i="1"/>
  <c r="G60" i="1" s="1"/>
  <c r="K88" i="1"/>
  <c r="G88" i="1" s="1"/>
  <c r="K86" i="1"/>
  <c r="G86" i="1" s="1"/>
  <c r="K87" i="1"/>
  <c r="G87" i="1" s="1"/>
  <c r="K82" i="1"/>
  <c r="G82" i="1" s="1"/>
  <c r="K83" i="1"/>
  <c r="G83" i="1" s="1"/>
  <c r="K85" i="1"/>
  <c r="G85" i="1" s="1"/>
  <c r="K49" i="1"/>
  <c r="G49" i="1" s="1"/>
  <c r="K95" i="1"/>
  <c r="G95" i="1" s="1"/>
  <c r="K100" i="1"/>
  <c r="G100" i="1" s="1"/>
  <c r="K48" i="1"/>
  <c r="G48" i="1" s="1"/>
  <c r="K103" i="1"/>
  <c r="G103" i="1" s="1"/>
  <c r="K99" i="1"/>
  <c r="G99" i="1" s="1"/>
  <c r="K67" i="1"/>
  <c r="G67" i="1" s="1"/>
  <c r="K94" i="1"/>
  <c r="G94" i="1" s="1"/>
  <c r="K90" i="1"/>
  <c r="G90" i="1" s="1"/>
  <c r="K97" i="1"/>
  <c r="G97" i="1" s="1"/>
  <c r="K102" i="1"/>
  <c r="G102" i="1" s="1"/>
  <c r="K96" i="1"/>
  <c r="G96" i="1" s="1"/>
  <c r="K59" i="1"/>
  <c r="G59" i="1" s="1"/>
  <c r="K69" i="1"/>
  <c r="G69" i="1" s="1"/>
  <c r="K68" i="1"/>
  <c r="G68" i="1" s="1"/>
  <c r="K62" i="1"/>
  <c r="G62" i="1" s="1"/>
  <c r="K52" i="1"/>
  <c r="G52" i="1" s="1"/>
  <c r="K64" i="1"/>
  <c r="G64" i="1" s="1"/>
  <c r="K61" i="1"/>
  <c r="G61" i="1" s="1"/>
  <c r="K72" i="1"/>
  <c r="G72" i="1" s="1"/>
  <c r="K74" i="1"/>
  <c r="G74" i="1" s="1"/>
  <c r="K50" i="1"/>
  <c r="G50" i="1" s="1"/>
  <c r="K77" i="1"/>
  <c r="G77" i="1" s="1"/>
  <c r="K58" i="1"/>
  <c r="G58" i="1" s="1"/>
  <c r="K56" i="1"/>
  <c r="G56" i="1" s="1"/>
  <c r="K80" i="1"/>
  <c r="G80" i="1" s="1"/>
  <c r="K81" i="1"/>
  <c r="G81" i="1" s="1"/>
  <c r="K79" i="1"/>
  <c r="G79" i="1" s="1"/>
  <c r="K66" i="1"/>
  <c r="G66" i="1" s="1"/>
  <c r="K10" i="1"/>
  <c r="G10" i="1" s="1"/>
  <c r="K31" i="1"/>
  <c r="G31" i="1" s="1"/>
  <c r="K28" i="1"/>
  <c r="G28" i="1" s="1"/>
  <c r="K26" i="1"/>
  <c r="G26" i="1" s="1"/>
  <c r="K32" i="1"/>
  <c r="G32" i="1" s="1"/>
  <c r="K35" i="1"/>
  <c r="G35" i="1" s="1"/>
  <c r="K17" i="1"/>
  <c r="G17" i="1" s="1"/>
  <c r="K37" i="1"/>
  <c r="G37" i="1" s="1"/>
  <c r="K11" i="1"/>
  <c r="G11" i="1" s="1"/>
  <c r="K34" i="1"/>
  <c r="G34" i="1" s="1"/>
  <c r="K40" i="1"/>
  <c r="G40" i="1" s="1"/>
  <c r="K24" i="1"/>
  <c r="G24" i="1" s="1"/>
  <c r="K39" i="1"/>
  <c r="G39" i="1" s="1"/>
  <c r="K43" i="1"/>
  <c r="G43" i="1" s="1"/>
  <c r="K42" i="1"/>
  <c r="G42" i="1" s="1"/>
  <c r="K6" i="1"/>
  <c r="G6" i="1" s="1"/>
  <c r="K14" i="1"/>
  <c r="G14" i="1" s="1"/>
  <c r="K3" i="1"/>
  <c r="G3" i="1" s="1"/>
  <c r="K9" i="1"/>
  <c r="G9" i="1" s="1"/>
  <c r="K5" i="1"/>
  <c r="G5" i="1" s="1"/>
  <c r="K29" i="1"/>
  <c r="G29" i="1" s="1"/>
  <c r="K13" i="1"/>
  <c r="G13" i="1" s="1"/>
  <c r="K30" i="1"/>
  <c r="G30" i="1" s="1"/>
</calcChain>
</file>

<file path=xl/sharedStrings.xml><?xml version="1.0" encoding="utf-8"?>
<sst xmlns="http://schemas.openxmlformats.org/spreadsheetml/2006/main" count="520" uniqueCount="276">
  <si>
    <t>3e catégorie</t>
  </si>
  <si>
    <t>AGE</t>
  </si>
  <si>
    <t>Points
pour 
montée</t>
  </si>
  <si>
    <t>TOTAL
POINTS</t>
  </si>
  <si>
    <t>Points 
de 
descente</t>
  </si>
  <si>
    <t>Points  
hors
comité</t>
  </si>
  <si>
    <t>Comité</t>
  </si>
  <si>
    <t>TAIN</t>
  </si>
  <si>
    <t>BERZEME</t>
  </si>
  <si>
    <t>LIMOUCHES</t>
  </si>
  <si>
    <t>BENAS</t>
  </si>
  <si>
    <t>ST PERAY</t>
  </si>
  <si>
    <t>Victoires</t>
  </si>
  <si>
    <t>CLUZEL</t>
  </si>
  <si>
    <t>Patrick</t>
  </si>
  <si>
    <t>ACLTo</t>
  </si>
  <si>
    <t>DUPIN</t>
  </si>
  <si>
    <t>Didier</t>
  </si>
  <si>
    <t>CSCou</t>
  </si>
  <si>
    <t>CSLVo</t>
  </si>
  <si>
    <t>LINQUETTE</t>
  </si>
  <si>
    <t>Bertrand</t>
  </si>
  <si>
    <t>MERLAN</t>
  </si>
  <si>
    <t>Christophe</t>
  </si>
  <si>
    <t>Nicolas</t>
  </si>
  <si>
    <t>UCPie</t>
  </si>
  <si>
    <t>BROTTES</t>
  </si>
  <si>
    <t>Lionel</t>
  </si>
  <si>
    <t>VCVTT</t>
  </si>
  <si>
    <t>FREYSSENET</t>
  </si>
  <si>
    <t>David</t>
  </si>
  <si>
    <t>VCRam</t>
  </si>
  <si>
    <t>QUINTANA</t>
  </si>
  <si>
    <t>Jérome</t>
  </si>
  <si>
    <t>SEITEE</t>
  </si>
  <si>
    <t>Anthony</t>
  </si>
  <si>
    <t>VCVtt</t>
  </si>
  <si>
    <t>CHAVE</t>
  </si>
  <si>
    <t>Oliver</t>
  </si>
  <si>
    <t>ATCDo</t>
  </si>
  <si>
    <t>DESLAGE</t>
  </si>
  <si>
    <t>VCLiv</t>
  </si>
  <si>
    <t>Alexandre</t>
  </si>
  <si>
    <t>UCMVa</t>
  </si>
  <si>
    <t>VALGALIER</t>
  </si>
  <si>
    <t>Stéphane</t>
  </si>
  <si>
    <t>BONNEFOY</t>
  </si>
  <si>
    <t>Sylvain</t>
  </si>
  <si>
    <t>VCSMo</t>
  </si>
  <si>
    <t>DEREBACHIAN</t>
  </si>
  <si>
    <t>GUICHARDAZ</t>
  </si>
  <si>
    <t>Cyril</t>
  </si>
  <si>
    <t>BERTHON</t>
  </si>
  <si>
    <t>Manu</t>
  </si>
  <si>
    <t>AUBERT</t>
  </si>
  <si>
    <t>ROCHE</t>
  </si>
  <si>
    <t>Mickael</t>
  </si>
  <si>
    <t>4e catégorie</t>
  </si>
  <si>
    <t>Denis</t>
  </si>
  <si>
    <t>CCSPe</t>
  </si>
  <si>
    <t>MALTIGLIATI</t>
  </si>
  <si>
    <t>Frédéric</t>
  </si>
  <si>
    <t>Pascal</t>
  </si>
  <si>
    <t>Vincent</t>
  </si>
  <si>
    <t>LOIRET</t>
  </si>
  <si>
    <t>Jean Joseph</t>
  </si>
  <si>
    <t>BUATOIS</t>
  </si>
  <si>
    <t>Gilles</t>
  </si>
  <si>
    <t xml:space="preserve">BRES </t>
  </si>
  <si>
    <t>CHEVALIER</t>
  </si>
  <si>
    <t>USCBC</t>
  </si>
  <si>
    <t>FRATTINO</t>
  </si>
  <si>
    <t>Clément</t>
  </si>
  <si>
    <t>AZE</t>
  </si>
  <si>
    <t>DESIGAUX</t>
  </si>
  <si>
    <t>ORAND</t>
  </si>
  <si>
    <t>Gabriel</t>
  </si>
  <si>
    <t>DELAUZIN</t>
  </si>
  <si>
    <t>Bruno</t>
  </si>
  <si>
    <t>OUSIA</t>
  </si>
  <si>
    <t>Jean Louis</t>
  </si>
  <si>
    <t>WINTRICH</t>
  </si>
  <si>
    <t>ARGENTA</t>
  </si>
  <si>
    <t>Gérard</t>
  </si>
  <si>
    <t>LECLERC</t>
  </si>
  <si>
    <t>PINATEL</t>
  </si>
  <si>
    <t>Jean René</t>
  </si>
  <si>
    <t>DIDIER</t>
  </si>
  <si>
    <t>Eric</t>
  </si>
  <si>
    <t>BERNARD</t>
  </si>
  <si>
    <t>Dominique</t>
  </si>
  <si>
    <t>PRIMET</t>
  </si>
  <si>
    <t>CARDON</t>
  </si>
  <si>
    <t>Grégory</t>
  </si>
  <si>
    <t>DEBANNE</t>
  </si>
  <si>
    <t>William</t>
  </si>
  <si>
    <t xml:space="preserve">BOUVIER </t>
  </si>
  <si>
    <t>Xavier</t>
  </si>
  <si>
    <t>SJVCM</t>
  </si>
  <si>
    <t>JOUFFRET</t>
  </si>
  <si>
    <t>Matthieu</t>
  </si>
  <si>
    <t xml:space="preserve">BOIS </t>
  </si>
  <si>
    <t>Frederic</t>
  </si>
  <si>
    <t>5e catégorie</t>
  </si>
  <si>
    <t>PEYRO</t>
  </si>
  <si>
    <t>Michel</t>
  </si>
  <si>
    <t>SOULIER</t>
  </si>
  <si>
    <t>Bernard</t>
  </si>
  <si>
    <t>LARDHY</t>
  </si>
  <si>
    <t>FCTTo</t>
  </si>
  <si>
    <t>BENOIT</t>
  </si>
  <si>
    <t>Christian</t>
  </si>
  <si>
    <t>Philippe</t>
  </si>
  <si>
    <t>MEJEAN</t>
  </si>
  <si>
    <t>Fabrice</t>
  </si>
  <si>
    <t>Miguel</t>
  </si>
  <si>
    <t>Claude</t>
  </si>
  <si>
    <t>DEYGAS</t>
  </si>
  <si>
    <t>ALLIGIER</t>
  </si>
  <si>
    <t>DESCHAMPS</t>
  </si>
  <si>
    <t>MALSERT</t>
  </si>
  <si>
    <t>ALCSo</t>
  </si>
  <si>
    <t>AUBRY</t>
  </si>
  <si>
    <t>Jean Luc</t>
  </si>
  <si>
    <t>VERNET</t>
  </si>
  <si>
    <t>Sebastien</t>
  </si>
  <si>
    <t>VICTOIRE</t>
  </si>
  <si>
    <t>Thierry</t>
  </si>
  <si>
    <t>PEREZ</t>
  </si>
  <si>
    <t>Raphael</t>
  </si>
  <si>
    <t>DUPUIS</t>
  </si>
  <si>
    <t>THUILLIER</t>
  </si>
  <si>
    <t>Louis</t>
  </si>
  <si>
    <t>Patrice</t>
  </si>
  <si>
    <t>NIVON</t>
  </si>
  <si>
    <t>Fabien</t>
  </si>
  <si>
    <t>GUENIN</t>
  </si>
  <si>
    <t>COURT</t>
  </si>
  <si>
    <t>FIARD</t>
  </si>
  <si>
    <t>PARIS</t>
  </si>
  <si>
    <t>GRANGE</t>
  </si>
  <si>
    <t>Steven</t>
  </si>
  <si>
    <t>DELUDET</t>
  </si>
  <si>
    <t>Yves</t>
  </si>
  <si>
    <t>LAFFONT</t>
  </si>
  <si>
    <t>Pierre</t>
  </si>
  <si>
    <t>SCHWIND</t>
  </si>
  <si>
    <t>BARDOUL</t>
  </si>
  <si>
    <t>Franck</t>
  </si>
  <si>
    <t xml:space="preserve">MEJEAN </t>
  </si>
  <si>
    <t>Pierre Louis</t>
  </si>
  <si>
    <t>BANC</t>
  </si>
  <si>
    <t>Olivier</t>
  </si>
  <si>
    <t>VIGNAL</t>
  </si>
  <si>
    <t>Gerard</t>
  </si>
  <si>
    <t>ARSAC</t>
  </si>
  <si>
    <t>WALTER</t>
  </si>
  <si>
    <t>Michael</t>
  </si>
  <si>
    <t>VERGER</t>
  </si>
  <si>
    <t xml:space="preserve">CHARRIN </t>
  </si>
  <si>
    <t>jérôme</t>
  </si>
  <si>
    <t>BOUILLOUX</t>
  </si>
  <si>
    <t>BOURDON</t>
  </si>
  <si>
    <t>Cedric</t>
  </si>
  <si>
    <t>ALCSO</t>
  </si>
  <si>
    <t>CROZIER</t>
  </si>
  <si>
    <t>Maxime</t>
  </si>
  <si>
    <t xml:space="preserve">PIROIR </t>
  </si>
  <si>
    <t>GUILBAUT</t>
  </si>
  <si>
    <t>VSRPe</t>
  </si>
  <si>
    <t>COMTE</t>
  </si>
  <si>
    <t>ROUX</t>
  </si>
  <si>
    <t>Gregory</t>
  </si>
  <si>
    <t>RAIMBEAUX</t>
  </si>
  <si>
    <t>VERLEYRE</t>
  </si>
  <si>
    <t>LONGT</t>
  </si>
  <si>
    <t>GOMMES</t>
  </si>
  <si>
    <t>Fernando</t>
  </si>
  <si>
    <t>Richard</t>
  </si>
  <si>
    <t>GAUTIER</t>
  </si>
  <si>
    <t>Marc</t>
  </si>
  <si>
    <t>LAVIS</t>
  </si>
  <si>
    <t>VIALLE</t>
  </si>
  <si>
    <t>Gilbert</t>
  </si>
  <si>
    <t>GILLES</t>
  </si>
  <si>
    <t>Florent</t>
  </si>
  <si>
    <t>HILAIRE</t>
  </si>
  <si>
    <t>DEUMIER</t>
  </si>
  <si>
    <t>BARBIER</t>
  </si>
  <si>
    <t>Ludovic</t>
  </si>
  <si>
    <t>CANDELA</t>
  </si>
  <si>
    <t>Stephane</t>
  </si>
  <si>
    <t>COURTIAL</t>
  </si>
  <si>
    <t>Marcel</t>
  </si>
  <si>
    <t>VCSoy</t>
  </si>
  <si>
    <t>RIZZO</t>
  </si>
  <si>
    <t>Iggor</t>
  </si>
  <si>
    <t>HAREL</t>
  </si>
  <si>
    <t>CHALAYE</t>
  </si>
  <si>
    <t>Mario</t>
  </si>
  <si>
    <t>NACCARATO</t>
  </si>
  <si>
    <t>SUAREZ</t>
  </si>
  <si>
    <t>Jean-François</t>
  </si>
  <si>
    <t>WAGNER</t>
  </si>
  <si>
    <t>Daniel</t>
  </si>
  <si>
    <t>CHALENCON</t>
  </si>
  <si>
    <t xml:space="preserve">CHAPUIS </t>
  </si>
  <si>
    <t>Mathias</t>
  </si>
  <si>
    <t>MONTMEYRAN</t>
  </si>
  <si>
    <t>PIERRELATTE</t>
  </si>
  <si>
    <t>VALRHONA</t>
  </si>
  <si>
    <t xml:space="preserve">ETERNO </t>
  </si>
  <si>
    <t>GONZALEZ</t>
  </si>
  <si>
    <t>PERRIER</t>
  </si>
  <si>
    <t>Luc</t>
  </si>
  <si>
    <t>EXTRA</t>
  </si>
  <si>
    <t>VIALA</t>
  </si>
  <si>
    <t>MANUT</t>
  </si>
  <si>
    <t>HOLUIGUE</t>
  </si>
  <si>
    <t>Laurent-Pierre</t>
  </si>
  <si>
    <t>PEREL</t>
  </si>
  <si>
    <t>Valentin</t>
  </si>
  <si>
    <t>SIST</t>
  </si>
  <si>
    <t>ROSADO</t>
  </si>
  <si>
    <t>LECORRE</t>
  </si>
  <si>
    <t>OMC</t>
  </si>
  <si>
    <t>THUILLET</t>
  </si>
  <si>
    <t xml:space="preserve">BLANC </t>
  </si>
  <si>
    <t>Sébastien</t>
  </si>
  <si>
    <t>RIMOUX</t>
  </si>
  <si>
    <t>Jean-Luc</t>
  </si>
  <si>
    <t>REYNAUD</t>
  </si>
  <si>
    <t>Emmanuel</t>
  </si>
  <si>
    <t>AURECHE</t>
  </si>
  <si>
    <t>Etienne</t>
  </si>
  <si>
    <t>LARRET</t>
  </si>
  <si>
    <t xml:space="preserve">GARIN </t>
  </si>
  <si>
    <t>SANTAM</t>
  </si>
  <si>
    <t xml:space="preserve">CHENE </t>
  </si>
  <si>
    <t>Jean-Louis</t>
  </si>
  <si>
    <t>Jean-Paul</t>
  </si>
  <si>
    <t>Année naissance</t>
  </si>
  <si>
    <t>Report points 2018</t>
  </si>
  <si>
    <t>ROUSSAS</t>
  </si>
  <si>
    <t>MONTELIMAR</t>
  </si>
  <si>
    <t>DINOSAURES</t>
  </si>
  <si>
    <t>ST CIERGE</t>
  </si>
  <si>
    <t>TAIN gentleman</t>
  </si>
  <si>
    <t>CARTAL</t>
  </si>
  <si>
    <t>BRES</t>
  </si>
  <si>
    <t>NODIN</t>
  </si>
  <si>
    <t>CHATAIN</t>
  </si>
  <si>
    <t>COMBE</t>
  </si>
  <si>
    <t xml:space="preserve">DUTHOIT </t>
  </si>
  <si>
    <t>GABRIEL</t>
  </si>
  <si>
    <t>TERRASSE</t>
  </si>
  <si>
    <t>MICHEL</t>
  </si>
  <si>
    <t>Cédric</t>
  </si>
  <si>
    <t xml:space="preserve">LEVEQUE </t>
  </si>
  <si>
    <t>Quentin</t>
  </si>
  <si>
    <t>COUTOUVRE</t>
  </si>
  <si>
    <t>JOANNET</t>
  </si>
  <si>
    <t>?</t>
  </si>
  <si>
    <t>MEALLARES</t>
  </si>
  <si>
    <t>Thomas</t>
  </si>
  <si>
    <t>Remy</t>
  </si>
  <si>
    <t>ANDREANI</t>
  </si>
  <si>
    <t>Bastien</t>
  </si>
  <si>
    <t>LECOMTE</t>
  </si>
  <si>
    <t>BRUYERE</t>
  </si>
  <si>
    <t>CLAVEL</t>
  </si>
  <si>
    <t>SAUZON</t>
  </si>
  <si>
    <t>SAMUEL</t>
  </si>
  <si>
    <t>TAHAROUNT</t>
  </si>
  <si>
    <t>Athman</t>
  </si>
  <si>
    <t>monte en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</si>
</sst>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9"/>
      <color theme="8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45" wrapText="1"/>
    </xf>
    <xf numFmtId="0" fontId="4" fillId="3" borderId="1" xfId="0" applyFont="1" applyFill="1" applyBorder="1"/>
    <xf numFmtId="0" fontId="10" fillId="3" borderId="1" xfId="0" applyFont="1" applyFill="1" applyBorder="1"/>
    <xf numFmtId="0" fontId="0" fillId="3" borderId="0" xfId="0" applyFill="1"/>
    <xf numFmtId="0" fontId="4" fillId="0" borderId="1" xfId="0" applyFont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/>
    <xf numFmtId="0" fontId="1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textRotation="45"/>
    </xf>
    <xf numFmtId="0" fontId="14" fillId="2" borderId="1" xfId="0" applyFont="1" applyFill="1" applyBorder="1" applyAlignment="1">
      <alignment horizontal="center" textRotation="45" wrapText="1"/>
    </xf>
    <xf numFmtId="0" fontId="12" fillId="0" borderId="0" xfId="0" applyFont="1"/>
    <xf numFmtId="0" fontId="2" fillId="2" borderId="1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textRotation="45"/>
    </xf>
    <xf numFmtId="0" fontId="19" fillId="2" borderId="1" xfId="0" applyFont="1" applyFill="1" applyBorder="1" applyAlignment="1">
      <alignment textRotation="45"/>
    </xf>
    <xf numFmtId="0" fontId="12" fillId="3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18" fillId="3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7"/>
  <sheetViews>
    <sheetView tabSelected="1" zoomScale="120" zoomScaleNormal="120" workbookViewId="0">
      <selection activeCell="AB120" sqref="AB120"/>
    </sheetView>
  </sheetViews>
  <sheetFormatPr baseColWidth="10" defaultRowHeight="15" x14ac:dyDescent="0.25"/>
  <cols>
    <col min="2" max="2" width="10.7109375" bestFit="1" customWidth="1"/>
    <col min="3" max="4" width="5.5703125" customWidth="1"/>
    <col min="5" max="5" width="5" customWidth="1"/>
    <col min="6" max="6" width="6.42578125" customWidth="1"/>
    <col min="7" max="7" width="6.7109375" customWidth="1"/>
    <col min="8" max="8" width="5.7109375" style="18" customWidth="1"/>
    <col min="9" max="9" width="7" customWidth="1"/>
    <col min="10" max="10" width="6.140625" customWidth="1"/>
    <col min="11" max="11" width="5.42578125" customWidth="1"/>
    <col min="12" max="26" width="4" customWidth="1"/>
    <col min="27" max="27" width="12.42578125" customWidth="1"/>
  </cols>
  <sheetData>
    <row r="1" spans="1:27" ht="24.75" customHeight="1" x14ac:dyDescent="0.25">
      <c r="A1" s="23">
        <v>2019</v>
      </c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27" ht="49.5" x14ac:dyDescent="0.25">
      <c r="A2" s="1" t="s">
        <v>0</v>
      </c>
      <c r="B2" s="2"/>
      <c r="C2" s="2"/>
      <c r="D2" s="22" t="s">
        <v>241</v>
      </c>
      <c r="E2" s="2" t="s">
        <v>1</v>
      </c>
      <c r="F2" s="3" t="s">
        <v>2</v>
      </c>
      <c r="G2" s="4" t="s">
        <v>3</v>
      </c>
      <c r="H2" s="17" t="s">
        <v>242</v>
      </c>
      <c r="I2" s="4" t="s">
        <v>4</v>
      </c>
      <c r="J2" s="4" t="s">
        <v>5</v>
      </c>
      <c r="K2" s="5" t="s">
        <v>6</v>
      </c>
      <c r="L2" s="19" t="s">
        <v>7</v>
      </c>
      <c r="M2" s="36" t="s">
        <v>243</v>
      </c>
      <c r="N2" s="19" t="s">
        <v>244</v>
      </c>
      <c r="O2" s="36" t="s">
        <v>208</v>
      </c>
      <c r="P2" s="19" t="s">
        <v>8</v>
      </c>
      <c r="Q2" s="35" t="s">
        <v>260</v>
      </c>
      <c r="R2" s="19" t="s">
        <v>209</v>
      </c>
      <c r="S2" s="19" t="s">
        <v>9</v>
      </c>
      <c r="T2" s="19" t="s">
        <v>10</v>
      </c>
      <c r="U2" s="19" t="s">
        <v>245</v>
      </c>
      <c r="V2" s="19" t="s">
        <v>246</v>
      </c>
      <c r="W2" s="19" t="s">
        <v>11</v>
      </c>
      <c r="X2" s="19" t="s">
        <v>210</v>
      </c>
      <c r="Y2" s="19" t="s">
        <v>247</v>
      </c>
      <c r="Z2" s="20" t="s">
        <v>12</v>
      </c>
    </row>
    <row r="3" spans="1:27" x14ac:dyDescent="0.25">
      <c r="A3" s="6" t="s">
        <v>13</v>
      </c>
      <c r="B3" s="6" t="s">
        <v>14</v>
      </c>
      <c r="C3" s="6" t="s">
        <v>15</v>
      </c>
      <c r="D3" s="24">
        <v>1956</v>
      </c>
      <c r="E3" s="28">
        <f t="shared" ref="E3:E44" si="0">$A$1-D3</f>
        <v>63</v>
      </c>
      <c r="F3" s="31">
        <f t="shared" ref="F3:F44" si="1">IF($E3&lt;40,30,IF($E3&lt;50,40,IF($E3&lt;60,50,60)))</f>
        <v>60</v>
      </c>
      <c r="G3" s="32">
        <f t="shared" ref="G3:G44" si="2">SUM(H3:K3)</f>
        <v>40</v>
      </c>
      <c r="H3" s="28">
        <v>18</v>
      </c>
      <c r="I3" s="28"/>
      <c r="J3" s="28">
        <v>14</v>
      </c>
      <c r="K3" s="28">
        <f t="shared" ref="K3:K44" si="3">SUM(L3:Y3)</f>
        <v>8</v>
      </c>
      <c r="L3" s="24"/>
      <c r="M3" s="24"/>
      <c r="N3" s="24"/>
      <c r="O3" s="24">
        <v>8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8"/>
    </row>
    <row r="4" spans="1:27" x14ac:dyDescent="0.25">
      <c r="A4" s="6" t="s">
        <v>37</v>
      </c>
      <c r="B4" s="6" t="s">
        <v>38</v>
      </c>
      <c r="C4" s="6" t="s">
        <v>39</v>
      </c>
      <c r="D4" s="24">
        <v>1975</v>
      </c>
      <c r="E4" s="28">
        <f t="shared" si="0"/>
        <v>44</v>
      </c>
      <c r="F4" s="31">
        <f t="shared" si="1"/>
        <v>40</v>
      </c>
      <c r="G4" s="32">
        <f t="shared" si="2"/>
        <v>29</v>
      </c>
      <c r="H4" s="28">
        <v>9</v>
      </c>
      <c r="I4" s="28"/>
      <c r="J4" s="28">
        <v>20</v>
      </c>
      <c r="K4" s="28">
        <f t="shared" si="3"/>
        <v>0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>
        <v>1</v>
      </c>
    </row>
    <row r="5" spans="1:27" x14ac:dyDescent="0.25">
      <c r="A5" s="6" t="s">
        <v>20</v>
      </c>
      <c r="B5" s="6" t="s">
        <v>21</v>
      </c>
      <c r="C5" s="6" t="s">
        <v>19</v>
      </c>
      <c r="D5" s="24">
        <v>1968</v>
      </c>
      <c r="E5" s="28">
        <f t="shared" si="0"/>
        <v>51</v>
      </c>
      <c r="F5" s="31">
        <f t="shared" si="1"/>
        <v>50</v>
      </c>
      <c r="G5" s="32">
        <f t="shared" si="2"/>
        <v>24</v>
      </c>
      <c r="H5" s="28">
        <v>24</v>
      </c>
      <c r="I5" s="28"/>
      <c r="J5" s="28"/>
      <c r="K5" s="28">
        <f t="shared" si="3"/>
        <v>0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7" x14ac:dyDescent="0.25">
      <c r="A6" s="6" t="s">
        <v>49</v>
      </c>
      <c r="B6" s="6" t="s">
        <v>17</v>
      </c>
      <c r="C6" s="6" t="s">
        <v>43</v>
      </c>
      <c r="D6" s="24">
        <v>1965</v>
      </c>
      <c r="E6" s="28">
        <f t="shared" si="0"/>
        <v>54</v>
      </c>
      <c r="F6" s="31">
        <f t="shared" si="1"/>
        <v>50</v>
      </c>
      <c r="G6" s="32">
        <f t="shared" si="2"/>
        <v>23</v>
      </c>
      <c r="H6" s="28">
        <v>22</v>
      </c>
      <c r="I6" s="28"/>
      <c r="J6" s="28"/>
      <c r="K6" s="28">
        <f t="shared" si="3"/>
        <v>1</v>
      </c>
      <c r="L6" s="24"/>
      <c r="M6" s="24">
        <v>1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7" x14ac:dyDescent="0.25">
      <c r="A7" s="7" t="s">
        <v>248</v>
      </c>
      <c r="B7" s="7" t="s">
        <v>178</v>
      </c>
      <c r="C7" s="7" t="s">
        <v>39</v>
      </c>
      <c r="D7" s="24">
        <v>1968</v>
      </c>
      <c r="E7" s="28">
        <f t="shared" si="0"/>
        <v>51</v>
      </c>
      <c r="F7" s="31">
        <f t="shared" si="1"/>
        <v>50</v>
      </c>
      <c r="G7" s="32">
        <f t="shared" si="2"/>
        <v>21</v>
      </c>
      <c r="H7" s="28">
        <v>0</v>
      </c>
      <c r="I7" s="28">
        <v>15</v>
      </c>
      <c r="J7" s="34">
        <v>6</v>
      </c>
      <c r="K7" s="28">
        <f t="shared" si="3"/>
        <v>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7" x14ac:dyDescent="0.25">
      <c r="A8" s="7" t="s">
        <v>249</v>
      </c>
      <c r="B8" s="7" t="s">
        <v>24</v>
      </c>
      <c r="C8" s="7" t="s">
        <v>39</v>
      </c>
      <c r="D8" s="24">
        <v>1995</v>
      </c>
      <c r="E8" s="28">
        <f t="shared" si="0"/>
        <v>24</v>
      </c>
      <c r="F8" s="31">
        <f t="shared" si="1"/>
        <v>30</v>
      </c>
      <c r="G8" s="32">
        <f t="shared" si="2"/>
        <v>20</v>
      </c>
      <c r="H8" s="28">
        <v>0</v>
      </c>
      <c r="I8" s="28">
        <v>10</v>
      </c>
      <c r="J8" s="34">
        <v>4</v>
      </c>
      <c r="K8" s="28">
        <f t="shared" si="3"/>
        <v>6</v>
      </c>
      <c r="L8" s="24"/>
      <c r="M8" s="24">
        <v>6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7" x14ac:dyDescent="0.25">
      <c r="A9" s="6" t="s">
        <v>32</v>
      </c>
      <c r="B9" s="6" t="s">
        <v>33</v>
      </c>
      <c r="C9" s="6" t="s">
        <v>18</v>
      </c>
      <c r="D9" s="24">
        <v>1972</v>
      </c>
      <c r="E9" s="28">
        <f t="shared" si="0"/>
        <v>47</v>
      </c>
      <c r="F9" s="31">
        <f t="shared" si="1"/>
        <v>40</v>
      </c>
      <c r="G9" s="32">
        <f t="shared" si="2"/>
        <v>19</v>
      </c>
      <c r="H9" s="28">
        <v>9</v>
      </c>
      <c r="I9" s="28"/>
      <c r="J9" s="28"/>
      <c r="K9" s="28">
        <f t="shared" si="3"/>
        <v>10</v>
      </c>
      <c r="L9" s="24"/>
      <c r="M9" s="24">
        <v>4</v>
      </c>
      <c r="N9" s="24"/>
      <c r="O9" s="24"/>
      <c r="P9" s="24">
        <v>2</v>
      </c>
      <c r="Q9" s="24"/>
      <c r="R9" s="24"/>
      <c r="S9" s="24">
        <v>2</v>
      </c>
      <c r="T9" s="24"/>
      <c r="U9" s="24"/>
      <c r="V9" s="24">
        <v>2</v>
      </c>
      <c r="W9" s="24"/>
      <c r="X9" s="24"/>
      <c r="Y9" s="24"/>
      <c r="Z9" s="24"/>
    </row>
    <row r="10" spans="1:27" x14ac:dyDescent="0.25">
      <c r="A10" s="6" t="s">
        <v>26</v>
      </c>
      <c r="B10" s="6" t="s">
        <v>27</v>
      </c>
      <c r="C10" s="6" t="s">
        <v>28</v>
      </c>
      <c r="D10" s="24">
        <v>1971</v>
      </c>
      <c r="E10" s="28">
        <f t="shared" si="0"/>
        <v>48</v>
      </c>
      <c r="F10" s="31">
        <f t="shared" si="1"/>
        <v>40</v>
      </c>
      <c r="G10" s="32">
        <f t="shared" si="2"/>
        <v>17</v>
      </c>
      <c r="H10" s="28">
        <v>9</v>
      </c>
      <c r="I10" s="28"/>
      <c r="J10" s="28"/>
      <c r="K10" s="28">
        <f t="shared" si="3"/>
        <v>8</v>
      </c>
      <c r="L10" s="24"/>
      <c r="M10" s="24"/>
      <c r="N10" s="24"/>
      <c r="O10" s="24"/>
      <c r="P10" s="24"/>
      <c r="Q10" s="24"/>
      <c r="R10" s="24"/>
      <c r="S10" s="24"/>
      <c r="T10" s="24">
        <v>2</v>
      </c>
      <c r="U10" s="24"/>
      <c r="V10" s="24"/>
      <c r="W10" s="24">
        <v>2</v>
      </c>
      <c r="X10" s="24">
        <v>4</v>
      </c>
      <c r="Y10" s="24"/>
      <c r="Z10" s="24"/>
    </row>
    <row r="11" spans="1:27" x14ac:dyDescent="0.25">
      <c r="A11" s="6" t="s">
        <v>52</v>
      </c>
      <c r="B11" s="6" t="s">
        <v>53</v>
      </c>
      <c r="C11" s="6" t="s">
        <v>43</v>
      </c>
      <c r="D11" s="24">
        <v>1968</v>
      </c>
      <c r="E11" s="28">
        <f t="shared" si="0"/>
        <v>51</v>
      </c>
      <c r="F11" s="31">
        <f t="shared" si="1"/>
        <v>50</v>
      </c>
      <c r="G11" s="32">
        <f t="shared" si="2"/>
        <v>16</v>
      </c>
      <c r="H11" s="28">
        <v>8</v>
      </c>
      <c r="I11" s="28"/>
      <c r="J11" s="28"/>
      <c r="K11" s="28">
        <f t="shared" si="3"/>
        <v>8</v>
      </c>
      <c r="L11" s="24">
        <v>6</v>
      </c>
      <c r="M11" s="24"/>
      <c r="N11" s="24"/>
      <c r="O11" s="24">
        <v>2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x14ac:dyDescent="0.25">
      <c r="A12" s="6" t="s">
        <v>74</v>
      </c>
      <c r="B12" s="6" t="s">
        <v>24</v>
      </c>
      <c r="C12" s="6" t="s">
        <v>28</v>
      </c>
      <c r="D12" s="24">
        <v>1974</v>
      </c>
      <c r="E12" s="28">
        <f t="shared" si="0"/>
        <v>45</v>
      </c>
      <c r="F12" s="31">
        <f t="shared" si="1"/>
        <v>40</v>
      </c>
      <c r="G12" s="32">
        <f t="shared" si="2"/>
        <v>16</v>
      </c>
      <c r="H12" s="28">
        <v>5</v>
      </c>
      <c r="I12" s="28"/>
      <c r="J12" s="28"/>
      <c r="K12" s="28">
        <f t="shared" si="3"/>
        <v>11</v>
      </c>
      <c r="L12" s="24"/>
      <c r="M12" s="24"/>
      <c r="N12" s="24"/>
      <c r="O12" s="24"/>
      <c r="P12" s="24"/>
      <c r="Q12" s="24"/>
      <c r="R12" s="24"/>
      <c r="S12" s="24">
        <v>1</v>
      </c>
      <c r="T12" s="24"/>
      <c r="U12" s="24"/>
      <c r="V12" s="24">
        <v>4</v>
      </c>
      <c r="W12" s="24"/>
      <c r="X12" s="24">
        <v>6</v>
      </c>
      <c r="Y12" s="24"/>
      <c r="Z12" s="24"/>
    </row>
    <row r="13" spans="1:27" x14ac:dyDescent="0.25">
      <c r="A13" s="6" t="s">
        <v>167</v>
      </c>
      <c r="B13" s="6" t="s">
        <v>148</v>
      </c>
      <c r="C13" s="6" t="s">
        <v>70</v>
      </c>
      <c r="D13" s="24">
        <v>1973</v>
      </c>
      <c r="E13" s="28">
        <f t="shared" si="0"/>
        <v>46</v>
      </c>
      <c r="F13" s="31">
        <f t="shared" si="1"/>
        <v>40</v>
      </c>
      <c r="G13" s="32">
        <f t="shared" si="2"/>
        <v>15</v>
      </c>
      <c r="H13" s="28">
        <v>15</v>
      </c>
      <c r="I13" s="28"/>
      <c r="J13" s="28"/>
      <c r="K13" s="28">
        <f t="shared" si="3"/>
        <v>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x14ac:dyDescent="0.25">
      <c r="A14" s="6" t="s">
        <v>16</v>
      </c>
      <c r="B14" s="6" t="s">
        <v>17</v>
      </c>
      <c r="C14" s="6" t="s">
        <v>18</v>
      </c>
      <c r="D14" s="24">
        <v>1961</v>
      </c>
      <c r="E14" s="28">
        <f t="shared" si="0"/>
        <v>58</v>
      </c>
      <c r="F14" s="31">
        <f t="shared" si="1"/>
        <v>50</v>
      </c>
      <c r="G14" s="32">
        <f t="shared" si="2"/>
        <v>14</v>
      </c>
      <c r="H14" s="28">
        <v>11</v>
      </c>
      <c r="I14" s="28"/>
      <c r="J14" s="28"/>
      <c r="K14" s="28">
        <f t="shared" si="3"/>
        <v>3</v>
      </c>
      <c r="L14" s="24"/>
      <c r="M14" s="24">
        <v>2</v>
      </c>
      <c r="N14" s="24"/>
      <c r="O14" s="24"/>
      <c r="P14" s="24"/>
      <c r="Q14" s="24"/>
      <c r="R14" s="24"/>
      <c r="S14" s="24"/>
      <c r="T14" s="24"/>
      <c r="U14" s="24"/>
      <c r="V14" s="24"/>
      <c r="W14" s="24">
        <v>1</v>
      </c>
      <c r="X14" s="24"/>
      <c r="Y14" s="24"/>
      <c r="Z14" s="24"/>
    </row>
    <row r="15" spans="1:27" x14ac:dyDescent="0.25">
      <c r="A15" s="6" t="s">
        <v>216</v>
      </c>
      <c r="B15" s="6" t="s">
        <v>72</v>
      </c>
      <c r="C15" s="6" t="s">
        <v>194</v>
      </c>
      <c r="D15" s="24">
        <v>1984</v>
      </c>
      <c r="E15" s="28">
        <f t="shared" si="0"/>
        <v>35</v>
      </c>
      <c r="F15" s="31">
        <f t="shared" si="1"/>
        <v>30</v>
      </c>
      <c r="G15" s="32">
        <f t="shared" si="2"/>
        <v>14</v>
      </c>
      <c r="H15" s="28">
        <v>6</v>
      </c>
      <c r="I15" s="28"/>
      <c r="J15" s="28"/>
      <c r="K15" s="28">
        <f t="shared" si="3"/>
        <v>8</v>
      </c>
      <c r="L15" s="24">
        <v>8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x14ac:dyDescent="0.25">
      <c r="A16" s="6" t="s">
        <v>231</v>
      </c>
      <c r="B16" s="6" t="s">
        <v>232</v>
      </c>
      <c r="C16" s="6" t="s">
        <v>43</v>
      </c>
      <c r="D16" s="24">
        <v>1985</v>
      </c>
      <c r="E16" s="28">
        <f t="shared" si="0"/>
        <v>34</v>
      </c>
      <c r="F16" s="31">
        <f t="shared" si="1"/>
        <v>30</v>
      </c>
      <c r="G16" s="32">
        <f t="shared" si="2"/>
        <v>13</v>
      </c>
      <c r="H16" s="33">
        <v>1</v>
      </c>
      <c r="I16" s="33"/>
      <c r="J16" s="33"/>
      <c r="K16" s="28">
        <f t="shared" si="3"/>
        <v>12</v>
      </c>
      <c r="L16" s="25"/>
      <c r="M16" s="25"/>
      <c r="N16" s="25"/>
      <c r="O16" s="25">
        <v>6</v>
      </c>
      <c r="P16" s="24"/>
      <c r="Q16" s="24"/>
      <c r="R16" s="24"/>
      <c r="S16" s="24"/>
      <c r="T16" s="24">
        <v>6</v>
      </c>
      <c r="U16" s="24"/>
      <c r="V16" s="24"/>
      <c r="W16" s="24"/>
      <c r="X16" s="24"/>
      <c r="Y16" s="24"/>
      <c r="Z16" s="24"/>
    </row>
    <row r="17" spans="1:26" x14ac:dyDescent="0.25">
      <c r="A17" s="6" t="s">
        <v>29</v>
      </c>
      <c r="B17" s="6" t="s">
        <v>30</v>
      </c>
      <c r="C17" s="6" t="s">
        <v>31</v>
      </c>
      <c r="D17" s="24">
        <v>1979</v>
      </c>
      <c r="E17" s="28">
        <f t="shared" si="0"/>
        <v>40</v>
      </c>
      <c r="F17" s="31">
        <f t="shared" si="1"/>
        <v>40</v>
      </c>
      <c r="G17" s="32">
        <f t="shared" si="2"/>
        <v>12</v>
      </c>
      <c r="H17" s="28">
        <v>6</v>
      </c>
      <c r="I17" s="28"/>
      <c r="J17" s="28">
        <v>6</v>
      </c>
      <c r="K17" s="28">
        <f t="shared" si="3"/>
        <v>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x14ac:dyDescent="0.25">
      <c r="A18" s="6" t="s">
        <v>256</v>
      </c>
      <c r="B18" s="6" t="s">
        <v>257</v>
      </c>
      <c r="C18" s="6" t="s">
        <v>18</v>
      </c>
      <c r="D18" s="24">
        <v>1982</v>
      </c>
      <c r="E18" s="28">
        <f t="shared" si="0"/>
        <v>37</v>
      </c>
      <c r="F18" s="31">
        <f t="shared" si="1"/>
        <v>30</v>
      </c>
      <c r="G18" s="32">
        <f t="shared" si="2"/>
        <v>12</v>
      </c>
      <c r="H18" s="28">
        <v>0</v>
      </c>
      <c r="I18" s="28"/>
      <c r="J18" s="28"/>
      <c r="K18" s="28">
        <f t="shared" si="3"/>
        <v>12</v>
      </c>
      <c r="L18" s="24"/>
      <c r="M18" s="24"/>
      <c r="N18" s="24"/>
      <c r="O18" s="24">
        <v>12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>
        <v>1</v>
      </c>
    </row>
    <row r="19" spans="1:26" x14ac:dyDescent="0.25">
      <c r="A19" s="6" t="s">
        <v>250</v>
      </c>
      <c r="B19" s="6" t="s">
        <v>47</v>
      </c>
      <c r="C19" s="6" t="s">
        <v>194</v>
      </c>
      <c r="D19" s="24">
        <v>1988</v>
      </c>
      <c r="E19" s="28">
        <f t="shared" si="0"/>
        <v>31</v>
      </c>
      <c r="F19" s="31">
        <f t="shared" si="1"/>
        <v>30</v>
      </c>
      <c r="G19" s="32">
        <f t="shared" si="2"/>
        <v>12</v>
      </c>
      <c r="H19" s="28">
        <v>0</v>
      </c>
      <c r="I19" s="28"/>
      <c r="J19" s="28"/>
      <c r="K19" s="28">
        <f t="shared" si="3"/>
        <v>12</v>
      </c>
      <c r="L19" s="24">
        <v>12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>
        <v>1</v>
      </c>
    </row>
    <row r="20" spans="1:26" x14ac:dyDescent="0.25">
      <c r="A20" s="6" t="s">
        <v>32</v>
      </c>
      <c r="B20" s="6" t="s">
        <v>265</v>
      </c>
      <c r="C20" s="6" t="s">
        <v>18</v>
      </c>
      <c r="D20" s="24">
        <v>2002</v>
      </c>
      <c r="E20" s="28">
        <f t="shared" si="0"/>
        <v>17</v>
      </c>
      <c r="F20" s="31">
        <f t="shared" si="1"/>
        <v>30</v>
      </c>
      <c r="G20" s="32">
        <f t="shared" si="2"/>
        <v>12</v>
      </c>
      <c r="H20" s="28">
        <v>0</v>
      </c>
      <c r="I20" s="28"/>
      <c r="J20" s="28"/>
      <c r="K20" s="28">
        <f t="shared" si="3"/>
        <v>12</v>
      </c>
      <c r="L20" s="24"/>
      <c r="M20" s="24"/>
      <c r="N20" s="24"/>
      <c r="O20" s="24"/>
      <c r="P20" s="24"/>
      <c r="Q20" s="24"/>
      <c r="R20" s="24"/>
      <c r="S20" s="24">
        <v>10</v>
      </c>
      <c r="T20" s="24">
        <v>1</v>
      </c>
      <c r="U20" s="24"/>
      <c r="V20" s="24"/>
      <c r="W20" s="24"/>
      <c r="X20" s="24">
        <v>1</v>
      </c>
      <c r="Y20" s="24"/>
      <c r="Z20" s="24">
        <v>1</v>
      </c>
    </row>
    <row r="21" spans="1:26" x14ac:dyDescent="0.25">
      <c r="A21" s="6" t="s">
        <v>270</v>
      </c>
      <c r="B21" s="6" t="s">
        <v>42</v>
      </c>
      <c r="C21" s="6" t="s">
        <v>31</v>
      </c>
      <c r="D21" s="24">
        <v>1989</v>
      </c>
      <c r="E21" s="28">
        <f t="shared" si="0"/>
        <v>30</v>
      </c>
      <c r="F21" s="31">
        <f t="shared" si="1"/>
        <v>30</v>
      </c>
      <c r="G21" s="32">
        <f t="shared" si="2"/>
        <v>10</v>
      </c>
      <c r="H21" s="28">
        <v>0</v>
      </c>
      <c r="I21" s="28"/>
      <c r="J21" s="28"/>
      <c r="K21" s="28">
        <f t="shared" si="3"/>
        <v>10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10</v>
      </c>
      <c r="X21" s="24"/>
      <c r="Y21" s="24"/>
      <c r="Z21" s="24"/>
    </row>
    <row r="22" spans="1:26" x14ac:dyDescent="0.25">
      <c r="A22" s="6" t="s">
        <v>253</v>
      </c>
      <c r="B22" s="6" t="s">
        <v>23</v>
      </c>
      <c r="C22" s="6" t="s">
        <v>18</v>
      </c>
      <c r="D22" s="24">
        <v>1977</v>
      </c>
      <c r="E22" s="28">
        <f t="shared" si="0"/>
        <v>42</v>
      </c>
      <c r="F22" s="31">
        <f t="shared" si="1"/>
        <v>40</v>
      </c>
      <c r="G22" s="32">
        <f t="shared" si="2"/>
        <v>10</v>
      </c>
      <c r="H22" s="28">
        <v>0</v>
      </c>
      <c r="I22" s="28"/>
      <c r="J22" s="28"/>
      <c r="K22" s="28">
        <f t="shared" si="3"/>
        <v>10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10</v>
      </c>
      <c r="X22" s="24"/>
      <c r="Y22" s="24"/>
      <c r="Z22" s="24">
        <v>1</v>
      </c>
    </row>
    <row r="23" spans="1:26" x14ac:dyDescent="0.25">
      <c r="A23" s="6" t="s">
        <v>220</v>
      </c>
      <c r="B23" s="6" t="s">
        <v>221</v>
      </c>
      <c r="C23" s="6" t="s">
        <v>43</v>
      </c>
      <c r="D23" s="24">
        <v>1995</v>
      </c>
      <c r="E23" s="28">
        <f t="shared" si="0"/>
        <v>24</v>
      </c>
      <c r="F23" s="31">
        <f t="shared" si="1"/>
        <v>30</v>
      </c>
      <c r="G23" s="32">
        <f t="shared" si="2"/>
        <v>10</v>
      </c>
      <c r="H23" s="28">
        <v>10</v>
      </c>
      <c r="I23" s="28"/>
      <c r="J23" s="28"/>
      <c r="K23" s="28">
        <f t="shared" si="3"/>
        <v>0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x14ac:dyDescent="0.25">
      <c r="A24" s="6" t="s">
        <v>156</v>
      </c>
      <c r="B24" s="6" t="s">
        <v>157</v>
      </c>
      <c r="C24" s="6" t="s">
        <v>39</v>
      </c>
      <c r="D24" s="24">
        <v>1970</v>
      </c>
      <c r="E24" s="28">
        <f t="shared" si="0"/>
        <v>49</v>
      </c>
      <c r="F24" s="31">
        <f t="shared" si="1"/>
        <v>40</v>
      </c>
      <c r="G24" s="32">
        <f t="shared" si="2"/>
        <v>8</v>
      </c>
      <c r="H24" s="33">
        <v>8</v>
      </c>
      <c r="I24" s="33"/>
      <c r="J24" s="33"/>
      <c r="K24" s="28">
        <f t="shared" si="3"/>
        <v>0</v>
      </c>
      <c r="L24" s="25"/>
      <c r="M24" s="25"/>
      <c r="N24" s="25"/>
      <c r="O24" s="25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x14ac:dyDescent="0.25">
      <c r="A25" s="6" t="s">
        <v>101</v>
      </c>
      <c r="B25" s="6" t="s">
        <v>102</v>
      </c>
      <c r="C25" s="6" t="s">
        <v>18</v>
      </c>
      <c r="D25" s="24">
        <v>1971</v>
      </c>
      <c r="E25" s="28">
        <f t="shared" si="0"/>
        <v>48</v>
      </c>
      <c r="F25" s="31">
        <f t="shared" si="1"/>
        <v>40</v>
      </c>
      <c r="G25" s="32">
        <f t="shared" si="2"/>
        <v>7</v>
      </c>
      <c r="H25" s="28">
        <v>0</v>
      </c>
      <c r="I25" s="28"/>
      <c r="J25" s="28"/>
      <c r="K25" s="28">
        <f t="shared" si="3"/>
        <v>7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>
        <v>1</v>
      </c>
      <c r="W25" s="24">
        <v>4</v>
      </c>
      <c r="X25" s="24">
        <v>2</v>
      </c>
      <c r="Y25" s="24"/>
      <c r="Z25" s="24"/>
    </row>
    <row r="26" spans="1:26" x14ac:dyDescent="0.25">
      <c r="A26" s="6" t="s">
        <v>147</v>
      </c>
      <c r="B26" s="6" t="s">
        <v>148</v>
      </c>
      <c r="C26" s="9" t="s">
        <v>25</v>
      </c>
      <c r="D26" s="25">
        <v>1966</v>
      </c>
      <c r="E26" s="28">
        <f t="shared" si="0"/>
        <v>53</v>
      </c>
      <c r="F26" s="31">
        <f t="shared" si="1"/>
        <v>50</v>
      </c>
      <c r="G26" s="32">
        <f t="shared" si="2"/>
        <v>6</v>
      </c>
      <c r="H26" s="33">
        <v>6</v>
      </c>
      <c r="I26" s="33"/>
      <c r="J26" s="33"/>
      <c r="K26" s="28">
        <f t="shared" si="3"/>
        <v>0</v>
      </c>
      <c r="L26" s="25"/>
      <c r="M26" s="24"/>
      <c r="N26" s="25"/>
      <c r="O26" s="25"/>
      <c r="P26" s="25"/>
      <c r="Q26" s="25"/>
      <c r="R26" s="25"/>
      <c r="S26" s="25"/>
      <c r="T26" s="24"/>
      <c r="U26" s="24"/>
      <c r="V26" s="25"/>
      <c r="W26" s="25"/>
      <c r="X26" s="25"/>
      <c r="Y26" s="25"/>
      <c r="Z26" s="25"/>
    </row>
    <row r="27" spans="1:26" x14ac:dyDescent="0.25">
      <c r="A27" s="6" t="s">
        <v>137</v>
      </c>
      <c r="B27" s="6" t="s">
        <v>112</v>
      </c>
      <c r="C27" s="6" t="s">
        <v>70</v>
      </c>
      <c r="D27" s="24">
        <v>1970</v>
      </c>
      <c r="E27" s="28">
        <f t="shared" si="0"/>
        <v>49</v>
      </c>
      <c r="F27" s="31">
        <f t="shared" si="1"/>
        <v>40</v>
      </c>
      <c r="G27" s="32">
        <f t="shared" si="2"/>
        <v>6</v>
      </c>
      <c r="H27" s="28">
        <v>0</v>
      </c>
      <c r="I27" s="28"/>
      <c r="J27" s="28"/>
      <c r="K27" s="28">
        <f t="shared" si="3"/>
        <v>6</v>
      </c>
      <c r="L27" s="24"/>
      <c r="M27" s="24"/>
      <c r="N27" s="24"/>
      <c r="O27" s="24"/>
      <c r="P27" s="24">
        <v>6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x14ac:dyDescent="0.25">
      <c r="A28" s="6" t="s">
        <v>34</v>
      </c>
      <c r="B28" s="6" t="s">
        <v>35</v>
      </c>
      <c r="C28" s="6" t="s">
        <v>36</v>
      </c>
      <c r="D28" s="24">
        <v>1991</v>
      </c>
      <c r="E28" s="28">
        <f t="shared" si="0"/>
        <v>28</v>
      </c>
      <c r="F28" s="31">
        <f t="shared" si="1"/>
        <v>30</v>
      </c>
      <c r="G28" s="32">
        <f t="shared" si="2"/>
        <v>6</v>
      </c>
      <c r="H28" s="28">
        <v>6</v>
      </c>
      <c r="I28" s="28"/>
      <c r="J28" s="28"/>
      <c r="K28" s="28">
        <f t="shared" si="3"/>
        <v>0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x14ac:dyDescent="0.25">
      <c r="A29" s="6" t="s">
        <v>165</v>
      </c>
      <c r="B29" s="6" t="s">
        <v>166</v>
      </c>
      <c r="C29" s="6" t="s">
        <v>70</v>
      </c>
      <c r="D29" s="24">
        <v>1979</v>
      </c>
      <c r="E29" s="28">
        <f t="shared" si="0"/>
        <v>40</v>
      </c>
      <c r="F29" s="31">
        <f t="shared" si="1"/>
        <v>40</v>
      </c>
      <c r="G29" s="32">
        <f t="shared" si="2"/>
        <v>5</v>
      </c>
      <c r="H29" s="28">
        <v>5</v>
      </c>
      <c r="I29" s="28"/>
      <c r="J29" s="28"/>
      <c r="K29" s="28">
        <f t="shared" si="3"/>
        <v>0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x14ac:dyDescent="0.25">
      <c r="A30" s="6" t="s">
        <v>168</v>
      </c>
      <c r="B30" s="6" t="s">
        <v>24</v>
      </c>
      <c r="C30" s="6" t="s">
        <v>59</v>
      </c>
      <c r="D30" s="24">
        <v>1983</v>
      </c>
      <c r="E30" s="28">
        <f t="shared" si="0"/>
        <v>36</v>
      </c>
      <c r="F30" s="31">
        <f t="shared" si="1"/>
        <v>30</v>
      </c>
      <c r="G30" s="32">
        <f t="shared" si="2"/>
        <v>5</v>
      </c>
      <c r="H30" s="28">
        <v>5</v>
      </c>
      <c r="I30" s="28"/>
      <c r="J30" s="28"/>
      <c r="K30" s="28">
        <f t="shared" si="3"/>
        <v>0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x14ac:dyDescent="0.25">
      <c r="A31" s="6" t="s">
        <v>195</v>
      </c>
      <c r="B31" s="6" t="s">
        <v>196</v>
      </c>
      <c r="C31" s="6" t="s">
        <v>98</v>
      </c>
      <c r="D31" s="24">
        <v>1980</v>
      </c>
      <c r="E31" s="28">
        <f t="shared" si="0"/>
        <v>39</v>
      </c>
      <c r="F31" s="31">
        <f t="shared" si="1"/>
        <v>30</v>
      </c>
      <c r="G31" s="32">
        <f t="shared" si="2"/>
        <v>5</v>
      </c>
      <c r="H31" s="28">
        <v>5</v>
      </c>
      <c r="I31" s="28"/>
      <c r="J31" s="28"/>
      <c r="K31" s="28">
        <f t="shared" si="3"/>
        <v>0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x14ac:dyDescent="0.25">
      <c r="A32" s="6" t="s">
        <v>44</v>
      </c>
      <c r="B32" s="6" t="s">
        <v>45</v>
      </c>
      <c r="C32" s="6" t="s">
        <v>18</v>
      </c>
      <c r="D32" s="24">
        <v>1974</v>
      </c>
      <c r="E32" s="28">
        <f t="shared" si="0"/>
        <v>45</v>
      </c>
      <c r="F32" s="31">
        <f t="shared" si="1"/>
        <v>40</v>
      </c>
      <c r="G32" s="32">
        <f t="shared" si="2"/>
        <v>5</v>
      </c>
      <c r="H32" s="28">
        <v>5</v>
      </c>
      <c r="I32" s="28"/>
      <c r="J32" s="28"/>
      <c r="K32" s="28">
        <f t="shared" si="3"/>
        <v>0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x14ac:dyDescent="0.25">
      <c r="A33" s="7" t="s">
        <v>249</v>
      </c>
      <c r="B33" s="7" t="s">
        <v>267</v>
      </c>
      <c r="C33" s="7" t="s">
        <v>18</v>
      </c>
      <c r="D33" s="24">
        <v>2002</v>
      </c>
      <c r="E33" s="28">
        <f t="shared" si="0"/>
        <v>17</v>
      </c>
      <c r="F33" s="31">
        <f t="shared" si="1"/>
        <v>30</v>
      </c>
      <c r="G33" s="32">
        <f t="shared" si="2"/>
        <v>4</v>
      </c>
      <c r="H33" s="28">
        <v>0</v>
      </c>
      <c r="I33" s="28"/>
      <c r="J33" s="34"/>
      <c r="K33" s="28">
        <f t="shared" si="3"/>
        <v>4</v>
      </c>
      <c r="L33" s="24"/>
      <c r="M33" s="24"/>
      <c r="N33" s="24"/>
      <c r="O33" s="24"/>
      <c r="P33" s="24"/>
      <c r="Q33" s="24"/>
      <c r="R33" s="24"/>
      <c r="S33" s="24"/>
      <c r="T33" s="24">
        <v>4</v>
      </c>
      <c r="U33" s="24"/>
      <c r="V33" s="24"/>
      <c r="W33" s="24"/>
      <c r="X33" s="24"/>
      <c r="Y33" s="24"/>
      <c r="Z33" s="24"/>
    </row>
    <row r="34" spans="1:26" x14ac:dyDescent="0.25">
      <c r="A34" s="6" t="s">
        <v>40</v>
      </c>
      <c r="B34" s="6" t="s">
        <v>78</v>
      </c>
      <c r="C34" s="6" t="s">
        <v>41</v>
      </c>
      <c r="D34" s="24">
        <v>1968</v>
      </c>
      <c r="E34" s="28">
        <f t="shared" si="0"/>
        <v>51</v>
      </c>
      <c r="F34" s="31">
        <f t="shared" si="1"/>
        <v>50</v>
      </c>
      <c r="G34" s="32">
        <f t="shared" si="2"/>
        <v>4</v>
      </c>
      <c r="H34" s="28">
        <v>4</v>
      </c>
      <c r="I34" s="28"/>
      <c r="J34" s="28"/>
      <c r="K34" s="28">
        <f t="shared" si="3"/>
        <v>0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x14ac:dyDescent="0.25">
      <c r="A35" s="6" t="s">
        <v>140</v>
      </c>
      <c r="B35" s="6" t="s">
        <v>141</v>
      </c>
      <c r="C35" s="6" t="s">
        <v>28</v>
      </c>
      <c r="D35" s="24">
        <v>1987</v>
      </c>
      <c r="E35" s="28">
        <f t="shared" si="0"/>
        <v>32</v>
      </c>
      <c r="F35" s="31">
        <f t="shared" si="1"/>
        <v>30</v>
      </c>
      <c r="G35" s="32">
        <f t="shared" si="2"/>
        <v>4</v>
      </c>
      <c r="H35" s="28">
        <v>4</v>
      </c>
      <c r="I35" s="28"/>
      <c r="J35" s="28"/>
      <c r="K35" s="28">
        <f t="shared" si="3"/>
        <v>0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x14ac:dyDescent="0.25">
      <c r="A36" s="6" t="s">
        <v>258</v>
      </c>
      <c r="B36" s="6" t="s">
        <v>259</v>
      </c>
      <c r="C36" s="6" t="s">
        <v>39</v>
      </c>
      <c r="D36" s="24">
        <v>1992</v>
      </c>
      <c r="E36" s="28">
        <f t="shared" si="0"/>
        <v>27</v>
      </c>
      <c r="F36" s="31">
        <f t="shared" si="1"/>
        <v>30</v>
      </c>
      <c r="G36" s="32">
        <f t="shared" si="2"/>
        <v>4</v>
      </c>
      <c r="H36" s="28">
        <v>0</v>
      </c>
      <c r="I36" s="28"/>
      <c r="J36" s="28"/>
      <c r="K36" s="28">
        <f t="shared" si="3"/>
        <v>4</v>
      </c>
      <c r="L36" s="24"/>
      <c r="M36" s="24"/>
      <c r="N36" s="24"/>
      <c r="O36" s="24"/>
      <c r="P36" s="24">
        <v>4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x14ac:dyDescent="0.25">
      <c r="A37" s="6" t="s">
        <v>22</v>
      </c>
      <c r="B37" s="6" t="s">
        <v>23</v>
      </c>
      <c r="C37" s="6" t="s">
        <v>19</v>
      </c>
      <c r="D37" s="24">
        <v>1977</v>
      </c>
      <c r="E37" s="28">
        <f t="shared" si="0"/>
        <v>42</v>
      </c>
      <c r="F37" s="31">
        <f t="shared" si="1"/>
        <v>40</v>
      </c>
      <c r="G37" s="32">
        <f t="shared" si="2"/>
        <v>2</v>
      </c>
      <c r="H37" s="28">
        <v>2</v>
      </c>
      <c r="I37" s="28"/>
      <c r="J37" s="28"/>
      <c r="K37" s="28">
        <f t="shared" si="3"/>
        <v>0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x14ac:dyDescent="0.25">
      <c r="A38" s="6" t="s">
        <v>222</v>
      </c>
      <c r="B38" s="6" t="s">
        <v>72</v>
      </c>
      <c r="C38" s="6" t="s">
        <v>98</v>
      </c>
      <c r="D38" s="24">
        <v>2000</v>
      </c>
      <c r="E38" s="28">
        <f t="shared" si="0"/>
        <v>19</v>
      </c>
      <c r="F38" s="31">
        <f t="shared" si="1"/>
        <v>30</v>
      </c>
      <c r="G38" s="32">
        <f t="shared" si="2"/>
        <v>2</v>
      </c>
      <c r="H38" s="28">
        <v>2</v>
      </c>
      <c r="I38" s="28"/>
      <c r="J38" s="28"/>
      <c r="K38" s="28">
        <f t="shared" si="3"/>
        <v>0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x14ac:dyDescent="0.25">
      <c r="A39" s="6" t="s">
        <v>46</v>
      </c>
      <c r="B39" s="6" t="s">
        <v>47</v>
      </c>
      <c r="C39" s="6" t="s">
        <v>48</v>
      </c>
      <c r="D39" s="24">
        <v>1974</v>
      </c>
      <c r="E39" s="28">
        <f t="shared" si="0"/>
        <v>45</v>
      </c>
      <c r="F39" s="31">
        <f t="shared" si="1"/>
        <v>40</v>
      </c>
      <c r="G39" s="32">
        <f t="shared" si="2"/>
        <v>1</v>
      </c>
      <c r="H39" s="28">
        <v>1</v>
      </c>
      <c r="I39" s="28"/>
      <c r="J39" s="28"/>
      <c r="K39" s="28">
        <f t="shared" si="3"/>
        <v>0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6" t="s">
        <v>139</v>
      </c>
      <c r="B40" s="6" t="s">
        <v>133</v>
      </c>
      <c r="C40" s="6" t="s">
        <v>15</v>
      </c>
      <c r="D40" s="24">
        <v>1957</v>
      </c>
      <c r="E40" s="28">
        <f t="shared" si="0"/>
        <v>62</v>
      </c>
      <c r="F40" s="31">
        <f t="shared" si="1"/>
        <v>60</v>
      </c>
      <c r="G40" s="32">
        <f t="shared" si="2"/>
        <v>1</v>
      </c>
      <c r="H40" s="28">
        <v>1</v>
      </c>
      <c r="I40" s="28"/>
      <c r="J40" s="28"/>
      <c r="K40" s="28">
        <f t="shared" si="3"/>
        <v>0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6" t="s">
        <v>252</v>
      </c>
      <c r="B41" s="6" t="s">
        <v>23</v>
      </c>
      <c r="C41" s="6" t="s">
        <v>225</v>
      </c>
      <c r="D41" s="24">
        <v>1969</v>
      </c>
      <c r="E41" s="28">
        <f t="shared" si="0"/>
        <v>50</v>
      </c>
      <c r="F41" s="31">
        <f t="shared" si="1"/>
        <v>50</v>
      </c>
      <c r="G41" s="32">
        <f t="shared" si="2"/>
        <v>0</v>
      </c>
      <c r="H41" s="28">
        <v>0</v>
      </c>
      <c r="I41" s="28"/>
      <c r="J41" s="28"/>
      <c r="K41" s="28">
        <f t="shared" si="3"/>
        <v>0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6" t="s">
        <v>50</v>
      </c>
      <c r="B42" s="6" t="s">
        <v>51</v>
      </c>
      <c r="C42" s="6" t="s">
        <v>39</v>
      </c>
      <c r="D42" s="24">
        <v>1989</v>
      </c>
      <c r="E42" s="28">
        <f t="shared" si="0"/>
        <v>30</v>
      </c>
      <c r="F42" s="31">
        <f t="shared" si="1"/>
        <v>30</v>
      </c>
      <c r="G42" s="32">
        <f t="shared" si="2"/>
        <v>0</v>
      </c>
      <c r="H42" s="28">
        <v>0</v>
      </c>
      <c r="I42" s="28"/>
      <c r="J42" s="28"/>
      <c r="K42" s="28">
        <f t="shared" si="3"/>
        <v>0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6" t="s">
        <v>149</v>
      </c>
      <c r="B43" s="6" t="s">
        <v>150</v>
      </c>
      <c r="C43" s="6" t="s">
        <v>18</v>
      </c>
      <c r="D43" s="24">
        <v>1998</v>
      </c>
      <c r="E43" s="28">
        <f t="shared" si="0"/>
        <v>21</v>
      </c>
      <c r="F43" s="31">
        <f t="shared" si="1"/>
        <v>30</v>
      </c>
      <c r="G43" s="32">
        <f t="shared" si="2"/>
        <v>0</v>
      </c>
      <c r="H43" s="28">
        <v>0</v>
      </c>
      <c r="I43" s="28"/>
      <c r="J43" s="28"/>
      <c r="K43" s="28">
        <f t="shared" si="3"/>
        <v>0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6" t="s">
        <v>200</v>
      </c>
      <c r="B44" s="6" t="s">
        <v>199</v>
      </c>
      <c r="C44" s="6" t="s">
        <v>39</v>
      </c>
      <c r="D44" s="24">
        <v>1969</v>
      </c>
      <c r="E44" s="28">
        <f t="shared" si="0"/>
        <v>50</v>
      </c>
      <c r="F44" s="31">
        <f t="shared" si="1"/>
        <v>50</v>
      </c>
      <c r="G44" s="32">
        <f t="shared" si="2"/>
        <v>0</v>
      </c>
      <c r="H44" s="28">
        <v>0</v>
      </c>
      <c r="I44" s="28"/>
      <c r="J44" s="28"/>
      <c r="K44" s="28">
        <f t="shared" si="3"/>
        <v>0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10"/>
      <c r="B45" s="10"/>
      <c r="C45" s="10"/>
      <c r="D45" s="10"/>
      <c r="E45" s="11"/>
      <c r="F45" s="12"/>
      <c r="G45" s="13"/>
      <c r="H45" s="11"/>
      <c r="I45" s="11"/>
      <c r="J45" s="11"/>
      <c r="K45" s="11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7" spans="1:26" ht="49.5" x14ac:dyDescent="0.25">
      <c r="A47" s="1" t="s">
        <v>57</v>
      </c>
      <c r="B47" s="2"/>
      <c r="C47" s="2"/>
      <c r="D47" s="22" t="s">
        <v>241</v>
      </c>
      <c r="E47" s="2" t="s">
        <v>1</v>
      </c>
      <c r="F47" s="3" t="s">
        <v>2</v>
      </c>
      <c r="G47" s="4" t="s">
        <v>3</v>
      </c>
      <c r="H47" s="17" t="s">
        <v>242</v>
      </c>
      <c r="I47" s="4" t="s">
        <v>4</v>
      </c>
      <c r="J47" s="4" t="s">
        <v>5</v>
      </c>
      <c r="K47" s="5" t="s">
        <v>6</v>
      </c>
      <c r="L47" s="19" t="s">
        <v>7</v>
      </c>
      <c r="M47" s="36" t="s">
        <v>243</v>
      </c>
      <c r="N47" s="19" t="s">
        <v>244</v>
      </c>
      <c r="O47" s="36" t="s">
        <v>208</v>
      </c>
      <c r="P47" s="19" t="s">
        <v>8</v>
      </c>
      <c r="Q47" s="35" t="s">
        <v>260</v>
      </c>
      <c r="R47" s="19" t="s">
        <v>209</v>
      </c>
      <c r="S47" s="19" t="s">
        <v>9</v>
      </c>
      <c r="T47" s="19" t="s">
        <v>10</v>
      </c>
      <c r="U47" s="19" t="s">
        <v>245</v>
      </c>
      <c r="V47" s="19" t="s">
        <v>246</v>
      </c>
      <c r="W47" s="19" t="s">
        <v>11</v>
      </c>
      <c r="X47" s="19" t="s">
        <v>210</v>
      </c>
      <c r="Y47" s="19" t="s">
        <v>247</v>
      </c>
      <c r="Z47" s="20" t="s">
        <v>12</v>
      </c>
    </row>
    <row r="48" spans="1:26" x14ac:dyDescent="0.25">
      <c r="A48" s="6" t="s">
        <v>151</v>
      </c>
      <c r="B48" s="6" t="s">
        <v>152</v>
      </c>
      <c r="C48" s="6" t="s">
        <v>43</v>
      </c>
      <c r="D48" s="24">
        <v>1977</v>
      </c>
      <c r="E48" s="28">
        <f t="shared" ref="E48:E70" si="4">$A$1-D48</f>
        <v>42</v>
      </c>
      <c r="F48" s="31">
        <f t="shared" ref="F48:F70" si="5">IF($E48&lt;40,30,IF($E48&lt;50,40,IF($E48&lt;60,50,60)))</f>
        <v>40</v>
      </c>
      <c r="G48" s="32">
        <f t="shared" ref="G48:G79" si="6">SUM(H48:K48)</f>
        <v>28</v>
      </c>
      <c r="H48" s="28">
        <v>3</v>
      </c>
      <c r="I48" s="28"/>
      <c r="J48" s="28"/>
      <c r="K48" s="28">
        <f t="shared" ref="K48:K79" si="7">SUM(L48:Y48)</f>
        <v>25</v>
      </c>
      <c r="L48" s="24">
        <v>4</v>
      </c>
      <c r="M48" s="24"/>
      <c r="N48" s="24"/>
      <c r="O48" s="24">
        <v>6</v>
      </c>
      <c r="P48" s="24"/>
      <c r="Q48" s="24"/>
      <c r="R48" s="24"/>
      <c r="S48" s="24"/>
      <c r="T48" s="24">
        <v>1</v>
      </c>
      <c r="U48" s="24"/>
      <c r="V48" s="24">
        <v>6</v>
      </c>
      <c r="W48" s="24">
        <v>4</v>
      </c>
      <c r="X48" s="24">
        <v>4</v>
      </c>
      <c r="Y48" s="28"/>
      <c r="Z48" s="26"/>
    </row>
    <row r="49" spans="1:26" x14ac:dyDescent="0.25">
      <c r="A49" s="6" t="s">
        <v>94</v>
      </c>
      <c r="B49" s="6" t="s">
        <v>95</v>
      </c>
      <c r="C49" s="6" t="s">
        <v>25</v>
      </c>
      <c r="D49" s="24">
        <v>1968</v>
      </c>
      <c r="E49" s="28">
        <f t="shared" si="4"/>
        <v>51</v>
      </c>
      <c r="F49" s="31">
        <f t="shared" si="5"/>
        <v>50</v>
      </c>
      <c r="G49" s="32">
        <f t="shared" si="6"/>
        <v>23</v>
      </c>
      <c r="H49" s="28">
        <v>9</v>
      </c>
      <c r="I49" s="28"/>
      <c r="J49" s="28"/>
      <c r="K49" s="28">
        <f t="shared" si="7"/>
        <v>14</v>
      </c>
      <c r="L49" s="24"/>
      <c r="M49" s="24">
        <v>6</v>
      </c>
      <c r="N49" s="24"/>
      <c r="O49" s="24"/>
      <c r="P49" s="24"/>
      <c r="Q49" s="24"/>
      <c r="R49" s="24"/>
      <c r="S49" s="24"/>
      <c r="T49" s="24">
        <v>2</v>
      </c>
      <c r="U49" s="24"/>
      <c r="V49" s="24"/>
      <c r="W49" s="24">
        <v>6</v>
      </c>
      <c r="X49" s="24"/>
      <c r="Y49" s="28"/>
      <c r="Z49" s="24"/>
    </row>
    <row r="50" spans="1:26" x14ac:dyDescent="0.25">
      <c r="A50" s="6" t="s">
        <v>55</v>
      </c>
      <c r="B50" s="6" t="s">
        <v>56</v>
      </c>
      <c r="C50" s="6" t="s">
        <v>31</v>
      </c>
      <c r="D50" s="24">
        <v>1985</v>
      </c>
      <c r="E50" s="28">
        <f t="shared" si="4"/>
        <v>34</v>
      </c>
      <c r="F50" s="31">
        <f t="shared" si="5"/>
        <v>30</v>
      </c>
      <c r="G50" s="32">
        <f t="shared" si="6"/>
        <v>21</v>
      </c>
      <c r="H50" s="28">
        <v>7</v>
      </c>
      <c r="I50" s="28"/>
      <c r="J50" s="28">
        <v>14</v>
      </c>
      <c r="K50" s="28">
        <f t="shared" si="7"/>
        <v>0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8"/>
      <c r="Z50" s="28">
        <v>1</v>
      </c>
    </row>
    <row r="51" spans="1:26" x14ac:dyDescent="0.25">
      <c r="A51" s="6" t="s">
        <v>158</v>
      </c>
      <c r="B51" s="6" t="s">
        <v>88</v>
      </c>
      <c r="C51" s="6" t="s">
        <v>25</v>
      </c>
      <c r="D51" s="24">
        <v>1961</v>
      </c>
      <c r="E51" s="28">
        <f t="shared" si="4"/>
        <v>58</v>
      </c>
      <c r="F51" s="31">
        <f t="shared" si="5"/>
        <v>50</v>
      </c>
      <c r="G51" s="32">
        <f t="shared" si="6"/>
        <v>21</v>
      </c>
      <c r="H51" s="28">
        <v>7</v>
      </c>
      <c r="I51" s="28"/>
      <c r="J51" s="28"/>
      <c r="K51" s="28">
        <f t="shared" si="7"/>
        <v>14</v>
      </c>
      <c r="L51" s="24">
        <v>12</v>
      </c>
      <c r="M51" s="24"/>
      <c r="N51" s="24"/>
      <c r="O51" s="24">
        <v>2</v>
      </c>
      <c r="P51" s="24"/>
      <c r="Q51" s="24"/>
      <c r="R51" s="24"/>
      <c r="S51" s="24"/>
      <c r="T51" s="24"/>
      <c r="U51" s="24"/>
      <c r="V51" s="24"/>
      <c r="W51" s="24"/>
      <c r="X51" s="24"/>
      <c r="Y51" s="28"/>
      <c r="Z51" s="24">
        <v>1</v>
      </c>
    </row>
    <row r="52" spans="1:26" x14ac:dyDescent="0.25">
      <c r="A52" s="6" t="s">
        <v>66</v>
      </c>
      <c r="B52" s="6" t="s">
        <v>67</v>
      </c>
      <c r="C52" s="6" t="s">
        <v>25</v>
      </c>
      <c r="D52" s="24">
        <v>1960</v>
      </c>
      <c r="E52" s="28">
        <f t="shared" si="4"/>
        <v>59</v>
      </c>
      <c r="F52" s="31">
        <f t="shared" si="5"/>
        <v>50</v>
      </c>
      <c r="G52" s="32">
        <f t="shared" si="6"/>
        <v>17</v>
      </c>
      <c r="H52" s="28">
        <v>11</v>
      </c>
      <c r="I52" s="28"/>
      <c r="J52" s="28">
        <v>6</v>
      </c>
      <c r="K52" s="28">
        <f t="shared" si="7"/>
        <v>0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9"/>
      <c r="X52" s="24"/>
      <c r="Y52" s="28"/>
      <c r="Z52" s="26"/>
    </row>
    <row r="53" spans="1:26" x14ac:dyDescent="0.25">
      <c r="A53" s="6" t="s">
        <v>140</v>
      </c>
      <c r="B53" s="6" t="s">
        <v>145</v>
      </c>
      <c r="C53" s="6" t="s">
        <v>41</v>
      </c>
      <c r="D53" s="24">
        <v>1970</v>
      </c>
      <c r="E53" s="28">
        <f t="shared" si="4"/>
        <v>49</v>
      </c>
      <c r="F53" s="31">
        <f t="shared" si="5"/>
        <v>40</v>
      </c>
      <c r="G53" s="32">
        <f t="shared" si="6"/>
        <v>17</v>
      </c>
      <c r="H53" s="28">
        <v>8</v>
      </c>
      <c r="I53" s="28"/>
      <c r="J53" s="28"/>
      <c r="K53" s="28">
        <f t="shared" si="7"/>
        <v>9</v>
      </c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>
        <v>1</v>
      </c>
      <c r="W53" s="24">
        <v>2</v>
      </c>
      <c r="X53" s="24">
        <v>6</v>
      </c>
      <c r="Y53" s="28"/>
      <c r="Z53" s="24"/>
    </row>
    <row r="54" spans="1:26" x14ac:dyDescent="0.25">
      <c r="A54" s="6" t="s">
        <v>217</v>
      </c>
      <c r="B54" s="6" t="s">
        <v>127</v>
      </c>
      <c r="C54" s="6" t="s">
        <v>39</v>
      </c>
      <c r="D54" s="24">
        <v>1965</v>
      </c>
      <c r="E54" s="28">
        <f t="shared" si="4"/>
        <v>54</v>
      </c>
      <c r="F54" s="31">
        <f t="shared" si="5"/>
        <v>50</v>
      </c>
      <c r="G54" s="32">
        <f t="shared" si="6"/>
        <v>17</v>
      </c>
      <c r="H54" s="28">
        <v>15</v>
      </c>
      <c r="I54" s="28"/>
      <c r="J54" s="28"/>
      <c r="K54" s="28">
        <f t="shared" si="7"/>
        <v>2</v>
      </c>
      <c r="L54" s="24">
        <v>2</v>
      </c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8"/>
      <c r="Z54" s="26"/>
    </row>
    <row r="55" spans="1:26" x14ac:dyDescent="0.25">
      <c r="A55" s="6" t="s">
        <v>82</v>
      </c>
      <c r="B55" s="6" t="s">
        <v>83</v>
      </c>
      <c r="C55" s="6" t="s">
        <v>39</v>
      </c>
      <c r="D55" s="24">
        <v>1959</v>
      </c>
      <c r="E55" s="28">
        <f t="shared" si="4"/>
        <v>60</v>
      </c>
      <c r="F55" s="31">
        <f t="shared" si="5"/>
        <v>60</v>
      </c>
      <c r="G55" s="32">
        <f t="shared" si="6"/>
        <v>16</v>
      </c>
      <c r="H55" s="28">
        <v>8</v>
      </c>
      <c r="I55" s="28"/>
      <c r="J55" s="28"/>
      <c r="K55" s="28">
        <f t="shared" si="7"/>
        <v>8</v>
      </c>
      <c r="L55" s="24"/>
      <c r="M55" s="24"/>
      <c r="N55" s="24"/>
      <c r="O55" s="24">
        <v>8</v>
      </c>
      <c r="P55" s="24"/>
      <c r="Q55" s="24"/>
      <c r="R55" s="24"/>
      <c r="S55" s="24"/>
      <c r="T55" s="24"/>
      <c r="U55" s="24"/>
      <c r="V55" s="24"/>
      <c r="W55" s="24"/>
      <c r="X55" s="24"/>
      <c r="Y55" s="28"/>
      <c r="Z55" s="26"/>
    </row>
    <row r="56" spans="1:26" x14ac:dyDescent="0.25">
      <c r="A56" s="6" t="s">
        <v>206</v>
      </c>
      <c r="B56" s="6" t="s">
        <v>207</v>
      </c>
      <c r="C56" s="6" t="s">
        <v>41</v>
      </c>
      <c r="D56" s="24">
        <v>1979</v>
      </c>
      <c r="E56" s="28">
        <f t="shared" si="4"/>
        <v>40</v>
      </c>
      <c r="F56" s="31">
        <f t="shared" si="5"/>
        <v>40</v>
      </c>
      <c r="G56" s="32">
        <f t="shared" si="6"/>
        <v>14</v>
      </c>
      <c r="H56" s="28">
        <v>14</v>
      </c>
      <c r="I56" s="28"/>
      <c r="J56" s="28"/>
      <c r="K56" s="28">
        <f t="shared" si="7"/>
        <v>0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6"/>
    </row>
    <row r="57" spans="1:26" x14ac:dyDescent="0.25">
      <c r="A57" s="6" t="s">
        <v>203</v>
      </c>
      <c r="B57" s="6" t="s">
        <v>204</v>
      </c>
      <c r="C57" s="6" t="s">
        <v>43</v>
      </c>
      <c r="D57" s="24">
        <v>1970</v>
      </c>
      <c r="E57" s="28">
        <f t="shared" si="4"/>
        <v>49</v>
      </c>
      <c r="F57" s="31">
        <f t="shared" si="5"/>
        <v>40</v>
      </c>
      <c r="G57" s="32">
        <f t="shared" si="6"/>
        <v>13</v>
      </c>
      <c r="H57" s="28">
        <v>1</v>
      </c>
      <c r="I57" s="28"/>
      <c r="J57" s="28"/>
      <c r="K57" s="28">
        <f t="shared" si="7"/>
        <v>12</v>
      </c>
      <c r="L57" s="24"/>
      <c r="M57" s="24"/>
      <c r="N57" s="24"/>
      <c r="O57" s="24">
        <v>12</v>
      </c>
      <c r="P57" s="24"/>
      <c r="Q57" s="24"/>
      <c r="R57" s="24"/>
      <c r="S57" s="24"/>
      <c r="T57" s="24"/>
      <c r="U57" s="24"/>
      <c r="V57" s="24"/>
      <c r="W57" s="24"/>
      <c r="X57" s="24"/>
      <c r="Y57" s="28"/>
      <c r="Z57" s="24">
        <v>1</v>
      </c>
    </row>
    <row r="58" spans="1:26" x14ac:dyDescent="0.25">
      <c r="A58" s="6" t="s">
        <v>198</v>
      </c>
      <c r="B58" s="6" t="s">
        <v>166</v>
      </c>
      <c r="C58" s="6" t="s">
        <v>31</v>
      </c>
      <c r="D58" s="24">
        <v>1995</v>
      </c>
      <c r="E58" s="28">
        <f t="shared" si="4"/>
        <v>24</v>
      </c>
      <c r="F58" s="31">
        <f t="shared" si="5"/>
        <v>30</v>
      </c>
      <c r="G58" s="32">
        <f t="shared" si="6"/>
        <v>12</v>
      </c>
      <c r="H58" s="28">
        <v>12</v>
      </c>
      <c r="I58" s="28"/>
      <c r="J58" s="28"/>
      <c r="K58" s="28">
        <f t="shared" si="7"/>
        <v>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8"/>
      <c r="Z58" s="24"/>
    </row>
    <row r="59" spans="1:26" x14ac:dyDescent="0.25">
      <c r="A59" s="6" t="s">
        <v>138</v>
      </c>
      <c r="B59" s="6" t="s">
        <v>24</v>
      </c>
      <c r="C59" s="6" t="s">
        <v>31</v>
      </c>
      <c r="D59" s="24">
        <v>1976</v>
      </c>
      <c r="E59" s="28">
        <f t="shared" si="4"/>
        <v>43</v>
      </c>
      <c r="F59" s="31">
        <f t="shared" si="5"/>
        <v>40</v>
      </c>
      <c r="G59" s="32">
        <f t="shared" si="6"/>
        <v>11</v>
      </c>
      <c r="H59" s="33">
        <v>1</v>
      </c>
      <c r="I59" s="33"/>
      <c r="J59" s="33">
        <v>10</v>
      </c>
      <c r="K59" s="28">
        <f t="shared" si="7"/>
        <v>0</v>
      </c>
      <c r="L59" s="26"/>
      <c r="M59" s="25"/>
      <c r="N59" s="25"/>
      <c r="O59" s="25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x14ac:dyDescent="0.25">
      <c r="A60" s="6" t="s">
        <v>89</v>
      </c>
      <c r="B60" s="6" t="s">
        <v>90</v>
      </c>
      <c r="C60" s="6" t="s">
        <v>39</v>
      </c>
      <c r="D60" s="24">
        <v>1967</v>
      </c>
      <c r="E60" s="28">
        <f t="shared" si="4"/>
        <v>52</v>
      </c>
      <c r="F60" s="31">
        <f t="shared" si="5"/>
        <v>50</v>
      </c>
      <c r="G60" s="32">
        <f t="shared" si="6"/>
        <v>10</v>
      </c>
      <c r="H60" s="28">
        <v>10</v>
      </c>
      <c r="I60" s="28"/>
      <c r="J60" s="28"/>
      <c r="K60" s="28">
        <f t="shared" si="7"/>
        <v>0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8"/>
      <c r="Z60" s="24"/>
    </row>
    <row r="61" spans="1:26" x14ac:dyDescent="0.25">
      <c r="A61" s="6" t="s">
        <v>161</v>
      </c>
      <c r="B61" s="6" t="s">
        <v>23</v>
      </c>
      <c r="C61" s="6" t="s">
        <v>43</v>
      </c>
      <c r="D61" s="24">
        <v>1980</v>
      </c>
      <c r="E61" s="28">
        <f t="shared" si="4"/>
        <v>39</v>
      </c>
      <c r="F61" s="31">
        <f t="shared" si="5"/>
        <v>30</v>
      </c>
      <c r="G61" s="32">
        <f t="shared" si="6"/>
        <v>10</v>
      </c>
      <c r="H61" s="28">
        <v>5</v>
      </c>
      <c r="I61" s="28"/>
      <c r="J61" s="28"/>
      <c r="K61" s="28">
        <f t="shared" si="7"/>
        <v>5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>
        <v>4</v>
      </c>
      <c r="W61" s="24">
        <v>1</v>
      </c>
      <c r="X61" s="24"/>
      <c r="Y61" s="24"/>
      <c r="Z61" s="24"/>
    </row>
    <row r="62" spans="1:26" x14ac:dyDescent="0.25">
      <c r="A62" s="6" t="s">
        <v>75</v>
      </c>
      <c r="B62" s="6" t="s">
        <v>76</v>
      </c>
      <c r="C62" s="6" t="s">
        <v>43</v>
      </c>
      <c r="D62" s="24">
        <v>1964</v>
      </c>
      <c r="E62" s="28">
        <f t="shared" si="4"/>
        <v>55</v>
      </c>
      <c r="F62" s="31">
        <f t="shared" si="5"/>
        <v>50</v>
      </c>
      <c r="G62" s="32">
        <f t="shared" si="6"/>
        <v>10</v>
      </c>
      <c r="H62" s="28">
        <v>10</v>
      </c>
      <c r="I62" s="28"/>
      <c r="J62" s="28"/>
      <c r="K62" s="28">
        <f t="shared" si="7"/>
        <v>0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8"/>
      <c r="Z62" s="25"/>
    </row>
    <row r="63" spans="1:26" x14ac:dyDescent="0.25">
      <c r="A63" s="6" t="s">
        <v>271</v>
      </c>
      <c r="B63" s="6" t="s">
        <v>272</v>
      </c>
      <c r="C63" s="6" t="s">
        <v>43</v>
      </c>
      <c r="D63" s="24">
        <v>1973</v>
      </c>
      <c r="E63" s="28">
        <f t="shared" si="4"/>
        <v>46</v>
      </c>
      <c r="F63" s="31">
        <f t="shared" si="5"/>
        <v>40</v>
      </c>
      <c r="G63" s="32">
        <f t="shared" si="6"/>
        <v>10</v>
      </c>
      <c r="H63" s="28">
        <v>0</v>
      </c>
      <c r="I63" s="28"/>
      <c r="J63" s="28"/>
      <c r="K63" s="28">
        <f t="shared" si="7"/>
        <v>10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>
        <v>10</v>
      </c>
      <c r="Y63" s="28"/>
      <c r="Z63" s="28">
        <v>1</v>
      </c>
    </row>
    <row r="64" spans="1:26" x14ac:dyDescent="0.25">
      <c r="A64" s="6" t="s">
        <v>96</v>
      </c>
      <c r="B64" s="6" t="s">
        <v>97</v>
      </c>
      <c r="C64" s="6" t="s">
        <v>98</v>
      </c>
      <c r="D64" s="24">
        <v>1975</v>
      </c>
      <c r="E64" s="28">
        <f t="shared" si="4"/>
        <v>44</v>
      </c>
      <c r="F64" s="31">
        <f t="shared" si="5"/>
        <v>40</v>
      </c>
      <c r="G64" s="32">
        <f t="shared" si="6"/>
        <v>9</v>
      </c>
      <c r="H64" s="28">
        <v>9</v>
      </c>
      <c r="I64" s="28"/>
      <c r="J64" s="28"/>
      <c r="K64" s="28">
        <f t="shared" si="7"/>
        <v>0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7"/>
      <c r="Z64" s="25"/>
    </row>
    <row r="65" spans="1:26" x14ac:dyDescent="0.25">
      <c r="A65" s="6" t="s">
        <v>54</v>
      </c>
      <c r="B65" s="6" t="s">
        <v>219</v>
      </c>
      <c r="C65" s="6" t="s">
        <v>43</v>
      </c>
      <c r="D65" s="24">
        <v>1969</v>
      </c>
      <c r="E65" s="28">
        <f t="shared" si="4"/>
        <v>50</v>
      </c>
      <c r="F65" s="31">
        <f t="shared" si="5"/>
        <v>50</v>
      </c>
      <c r="G65" s="32">
        <f t="shared" si="6"/>
        <v>8</v>
      </c>
      <c r="H65" s="28">
        <v>8</v>
      </c>
      <c r="I65" s="28"/>
      <c r="J65" s="28"/>
      <c r="K65" s="28">
        <f t="shared" si="7"/>
        <v>0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8"/>
      <c r="Z65" s="26"/>
    </row>
    <row r="66" spans="1:26" x14ac:dyDescent="0.25">
      <c r="A66" s="6" t="s">
        <v>142</v>
      </c>
      <c r="B66" s="6" t="s">
        <v>143</v>
      </c>
      <c r="C66" s="6" t="s">
        <v>25</v>
      </c>
      <c r="D66" s="24">
        <v>1954</v>
      </c>
      <c r="E66" s="28">
        <f t="shared" si="4"/>
        <v>65</v>
      </c>
      <c r="F66" s="31">
        <f t="shared" si="5"/>
        <v>60</v>
      </c>
      <c r="G66" s="32">
        <f t="shared" si="6"/>
        <v>8</v>
      </c>
      <c r="H66" s="28">
        <v>8</v>
      </c>
      <c r="I66" s="28"/>
      <c r="J66" s="28"/>
      <c r="K66" s="28">
        <f t="shared" si="7"/>
        <v>0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8"/>
      <c r="Z66" s="25"/>
    </row>
    <row r="67" spans="1:26" x14ac:dyDescent="0.25">
      <c r="A67" s="6" t="s">
        <v>92</v>
      </c>
      <c r="B67" s="6" t="s">
        <v>93</v>
      </c>
      <c r="C67" s="6" t="s">
        <v>25</v>
      </c>
      <c r="D67" s="24">
        <v>1973</v>
      </c>
      <c r="E67" s="28">
        <f t="shared" si="4"/>
        <v>46</v>
      </c>
      <c r="F67" s="31">
        <f t="shared" si="5"/>
        <v>40</v>
      </c>
      <c r="G67" s="32">
        <f t="shared" si="6"/>
        <v>7</v>
      </c>
      <c r="H67" s="28">
        <v>7</v>
      </c>
      <c r="I67" s="28"/>
      <c r="J67" s="28"/>
      <c r="K67" s="28">
        <f t="shared" si="7"/>
        <v>0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8"/>
      <c r="Z67" s="24"/>
    </row>
    <row r="68" spans="1:26" x14ac:dyDescent="0.25">
      <c r="A68" s="6" t="s">
        <v>176</v>
      </c>
      <c r="B68" s="6" t="s">
        <v>177</v>
      </c>
      <c r="C68" s="6" t="s">
        <v>28</v>
      </c>
      <c r="D68" s="24">
        <v>1958</v>
      </c>
      <c r="E68" s="28">
        <f t="shared" si="4"/>
        <v>61</v>
      </c>
      <c r="F68" s="31">
        <f t="shared" si="5"/>
        <v>60</v>
      </c>
      <c r="G68" s="32">
        <f t="shared" si="6"/>
        <v>7</v>
      </c>
      <c r="H68" s="28">
        <v>7</v>
      </c>
      <c r="I68" s="28"/>
      <c r="J68" s="28"/>
      <c r="K68" s="28">
        <f t="shared" si="7"/>
        <v>0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8"/>
      <c r="Z68" s="26"/>
    </row>
    <row r="69" spans="1:26" x14ac:dyDescent="0.25">
      <c r="A69" s="6" t="s">
        <v>173</v>
      </c>
      <c r="B69" s="6" t="s">
        <v>116</v>
      </c>
      <c r="C69" s="6" t="s">
        <v>109</v>
      </c>
      <c r="D69" s="24">
        <v>1955</v>
      </c>
      <c r="E69" s="28">
        <f t="shared" si="4"/>
        <v>64</v>
      </c>
      <c r="F69" s="31">
        <f t="shared" si="5"/>
        <v>60</v>
      </c>
      <c r="G69" s="32">
        <f t="shared" si="6"/>
        <v>7</v>
      </c>
      <c r="H69" s="28">
        <v>7</v>
      </c>
      <c r="I69" s="28"/>
      <c r="J69" s="28"/>
      <c r="K69" s="28">
        <f t="shared" si="7"/>
        <v>0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8"/>
      <c r="Z69" s="26"/>
    </row>
    <row r="70" spans="1:26" x14ac:dyDescent="0.25">
      <c r="A70" s="6" t="s">
        <v>223</v>
      </c>
      <c r="B70" s="6" t="s">
        <v>78</v>
      </c>
      <c r="C70" s="6" t="s">
        <v>25</v>
      </c>
      <c r="D70" s="24">
        <v>1965</v>
      </c>
      <c r="E70" s="28">
        <f t="shared" si="4"/>
        <v>54</v>
      </c>
      <c r="F70" s="31">
        <f t="shared" si="5"/>
        <v>50</v>
      </c>
      <c r="G70" s="32">
        <f t="shared" si="6"/>
        <v>7</v>
      </c>
      <c r="H70" s="28">
        <v>7</v>
      </c>
      <c r="I70" s="28"/>
      <c r="J70" s="28"/>
      <c r="K70" s="28">
        <f t="shared" si="7"/>
        <v>0</v>
      </c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8"/>
      <c r="Z70" s="26"/>
    </row>
    <row r="71" spans="1:26" x14ac:dyDescent="0.25">
      <c r="A71" s="6" t="s">
        <v>261</v>
      </c>
      <c r="B71" s="6" t="s">
        <v>204</v>
      </c>
      <c r="C71" s="6" t="s">
        <v>39</v>
      </c>
      <c r="D71" s="24" t="s">
        <v>262</v>
      </c>
      <c r="E71" s="28"/>
      <c r="F71" s="31"/>
      <c r="G71" s="32">
        <f t="shared" si="6"/>
        <v>6</v>
      </c>
      <c r="H71" s="28">
        <v>0</v>
      </c>
      <c r="I71" s="28"/>
      <c r="J71" s="28">
        <v>6</v>
      </c>
      <c r="K71" s="28">
        <f t="shared" si="7"/>
        <v>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8"/>
      <c r="Z71" s="24"/>
    </row>
    <row r="72" spans="1:26" x14ac:dyDescent="0.25">
      <c r="A72" s="6" t="s">
        <v>170</v>
      </c>
      <c r="B72" s="6" t="s">
        <v>133</v>
      </c>
      <c r="C72" s="6" t="s">
        <v>70</v>
      </c>
      <c r="D72" s="24">
        <v>1979</v>
      </c>
      <c r="E72" s="28">
        <f t="shared" ref="E72:E83" si="8">$A$1-D72</f>
        <v>40</v>
      </c>
      <c r="F72" s="31">
        <f t="shared" ref="F72:F83" si="9">IF($E72&lt;40,30,IF($E72&lt;50,40,IF($E72&lt;60,50,60)))</f>
        <v>40</v>
      </c>
      <c r="G72" s="32">
        <f t="shared" si="6"/>
        <v>5</v>
      </c>
      <c r="H72" s="28">
        <v>5</v>
      </c>
      <c r="I72" s="28"/>
      <c r="J72" s="28"/>
      <c r="K72" s="28">
        <f t="shared" si="7"/>
        <v>0</v>
      </c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8"/>
      <c r="Z72" s="26"/>
    </row>
    <row r="73" spans="1:26" x14ac:dyDescent="0.25">
      <c r="A73" s="6" t="s">
        <v>213</v>
      </c>
      <c r="B73" s="6" t="s">
        <v>214</v>
      </c>
      <c r="C73" s="6" t="s">
        <v>18</v>
      </c>
      <c r="D73" s="24">
        <v>1959</v>
      </c>
      <c r="E73" s="28">
        <f t="shared" si="8"/>
        <v>60</v>
      </c>
      <c r="F73" s="31">
        <f t="shared" si="9"/>
        <v>60</v>
      </c>
      <c r="G73" s="32">
        <f t="shared" si="6"/>
        <v>5</v>
      </c>
      <c r="H73" s="28">
        <v>1</v>
      </c>
      <c r="I73" s="28"/>
      <c r="J73" s="28"/>
      <c r="K73" s="28">
        <f t="shared" si="7"/>
        <v>4</v>
      </c>
      <c r="L73" s="24"/>
      <c r="M73" s="24"/>
      <c r="N73" s="24"/>
      <c r="O73" s="24"/>
      <c r="P73" s="24"/>
      <c r="Q73" s="24"/>
      <c r="R73" s="24"/>
      <c r="S73" s="24"/>
      <c r="T73" s="24">
        <v>4</v>
      </c>
      <c r="U73" s="24"/>
      <c r="V73" s="24"/>
      <c r="W73" s="24"/>
      <c r="X73" s="24"/>
      <c r="Y73" s="28"/>
      <c r="Z73" s="26"/>
    </row>
    <row r="74" spans="1:26" x14ac:dyDescent="0.25">
      <c r="A74" s="6" t="s">
        <v>171</v>
      </c>
      <c r="B74" s="6" t="s">
        <v>172</v>
      </c>
      <c r="C74" s="6" t="s">
        <v>18</v>
      </c>
      <c r="D74" s="24">
        <v>1981</v>
      </c>
      <c r="E74" s="28">
        <f t="shared" si="8"/>
        <v>38</v>
      </c>
      <c r="F74" s="31">
        <f t="shared" si="9"/>
        <v>30</v>
      </c>
      <c r="G74" s="32">
        <f t="shared" si="6"/>
        <v>5</v>
      </c>
      <c r="H74" s="28">
        <v>5</v>
      </c>
      <c r="I74" s="28"/>
      <c r="J74" s="28"/>
      <c r="K74" s="28">
        <f t="shared" si="7"/>
        <v>0</v>
      </c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8"/>
      <c r="Z74" s="26"/>
    </row>
    <row r="75" spans="1:26" x14ac:dyDescent="0.25">
      <c r="A75" s="6" t="s">
        <v>227</v>
      </c>
      <c r="B75" s="6" t="s">
        <v>228</v>
      </c>
      <c r="C75" s="6" t="s">
        <v>39</v>
      </c>
      <c r="D75" s="24">
        <v>1985</v>
      </c>
      <c r="E75" s="28">
        <f t="shared" si="8"/>
        <v>34</v>
      </c>
      <c r="F75" s="31">
        <f t="shared" si="9"/>
        <v>30</v>
      </c>
      <c r="G75" s="32">
        <f t="shared" si="6"/>
        <v>4</v>
      </c>
      <c r="H75" s="28">
        <v>4</v>
      </c>
      <c r="I75" s="28"/>
      <c r="J75" s="28"/>
      <c r="K75" s="28">
        <f t="shared" si="7"/>
        <v>0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8"/>
      <c r="Z75" s="26"/>
    </row>
    <row r="76" spans="1:26" x14ac:dyDescent="0.25">
      <c r="A76" s="6" t="s">
        <v>211</v>
      </c>
      <c r="B76" s="6" t="s">
        <v>107</v>
      </c>
      <c r="C76" s="6" t="s">
        <v>25</v>
      </c>
      <c r="D76" s="24">
        <v>1962</v>
      </c>
      <c r="E76" s="28">
        <f t="shared" si="8"/>
        <v>57</v>
      </c>
      <c r="F76" s="31">
        <f t="shared" si="9"/>
        <v>50</v>
      </c>
      <c r="G76" s="32">
        <f t="shared" si="6"/>
        <v>4</v>
      </c>
      <c r="H76" s="28">
        <v>4</v>
      </c>
      <c r="I76" s="28"/>
      <c r="J76" s="28"/>
      <c r="K76" s="28">
        <f t="shared" si="7"/>
        <v>0</v>
      </c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8"/>
      <c r="Z76" s="26"/>
    </row>
    <row r="77" spans="1:26" x14ac:dyDescent="0.25">
      <c r="A77" s="6" t="s">
        <v>60</v>
      </c>
      <c r="B77" s="6" t="s">
        <v>61</v>
      </c>
      <c r="C77" s="6" t="s">
        <v>19</v>
      </c>
      <c r="D77" s="24">
        <v>1966</v>
      </c>
      <c r="E77" s="28">
        <f t="shared" si="8"/>
        <v>53</v>
      </c>
      <c r="F77" s="31">
        <f t="shared" si="9"/>
        <v>50</v>
      </c>
      <c r="G77" s="32">
        <f t="shared" si="6"/>
        <v>4</v>
      </c>
      <c r="H77" s="28">
        <v>4</v>
      </c>
      <c r="I77" s="28"/>
      <c r="J77" s="28"/>
      <c r="K77" s="28">
        <f t="shared" si="7"/>
        <v>0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6"/>
    </row>
    <row r="78" spans="1:26" x14ac:dyDescent="0.25">
      <c r="A78" s="6" t="s">
        <v>229</v>
      </c>
      <c r="B78" s="6" t="s">
        <v>230</v>
      </c>
      <c r="C78" s="6" t="s">
        <v>15</v>
      </c>
      <c r="D78" s="24">
        <v>1959</v>
      </c>
      <c r="E78" s="28">
        <f t="shared" si="8"/>
        <v>60</v>
      </c>
      <c r="F78" s="31">
        <f t="shared" si="9"/>
        <v>60</v>
      </c>
      <c r="G78" s="32">
        <f t="shared" si="6"/>
        <v>4</v>
      </c>
      <c r="H78" s="28">
        <v>2</v>
      </c>
      <c r="I78" s="28"/>
      <c r="J78" s="28">
        <v>2</v>
      </c>
      <c r="K78" s="28">
        <f t="shared" si="7"/>
        <v>0</v>
      </c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8"/>
      <c r="Z78" s="26"/>
    </row>
    <row r="79" spans="1:26" x14ac:dyDescent="0.25">
      <c r="A79" s="6" t="s">
        <v>64</v>
      </c>
      <c r="B79" s="6" t="s">
        <v>65</v>
      </c>
      <c r="C79" s="6" t="s">
        <v>39</v>
      </c>
      <c r="D79" s="24">
        <v>1950</v>
      </c>
      <c r="E79" s="28">
        <f t="shared" si="8"/>
        <v>69</v>
      </c>
      <c r="F79" s="31">
        <f t="shared" si="9"/>
        <v>60</v>
      </c>
      <c r="G79" s="32">
        <f t="shared" si="6"/>
        <v>3</v>
      </c>
      <c r="H79" s="28">
        <v>3</v>
      </c>
      <c r="I79" s="28"/>
      <c r="J79" s="28"/>
      <c r="K79" s="28">
        <f t="shared" si="7"/>
        <v>0</v>
      </c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7"/>
      <c r="Z79" s="26"/>
    </row>
    <row r="80" spans="1:26" x14ac:dyDescent="0.25">
      <c r="A80" s="6" t="s">
        <v>34</v>
      </c>
      <c r="B80" s="6" t="s">
        <v>62</v>
      </c>
      <c r="C80" s="6" t="s">
        <v>19</v>
      </c>
      <c r="D80" s="24">
        <v>1960</v>
      </c>
      <c r="E80" s="28">
        <f t="shared" si="8"/>
        <v>59</v>
      </c>
      <c r="F80" s="31">
        <f t="shared" si="9"/>
        <v>50</v>
      </c>
      <c r="G80" s="32">
        <f t="shared" ref="G80:G110" si="10">SUM(H80:K80)</f>
        <v>3</v>
      </c>
      <c r="H80" s="28">
        <v>3</v>
      </c>
      <c r="I80" s="28"/>
      <c r="J80" s="28"/>
      <c r="K80" s="28">
        <f t="shared" ref="K80:K110" si="11">SUM(L80:Y80)</f>
        <v>0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6"/>
    </row>
    <row r="81" spans="1:26" x14ac:dyDescent="0.25">
      <c r="A81" s="6" t="s">
        <v>34</v>
      </c>
      <c r="B81" s="6" t="s">
        <v>63</v>
      </c>
      <c r="C81" s="6" t="s">
        <v>19</v>
      </c>
      <c r="D81" s="24">
        <v>1963</v>
      </c>
      <c r="E81" s="28">
        <f t="shared" si="8"/>
        <v>56</v>
      </c>
      <c r="F81" s="31">
        <f t="shared" si="9"/>
        <v>50</v>
      </c>
      <c r="G81" s="32">
        <f t="shared" si="10"/>
        <v>3</v>
      </c>
      <c r="H81" s="28">
        <v>3</v>
      </c>
      <c r="I81" s="28"/>
      <c r="J81" s="28"/>
      <c r="K81" s="28">
        <f t="shared" si="11"/>
        <v>0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6"/>
    </row>
    <row r="82" spans="1:26" x14ac:dyDescent="0.25">
      <c r="A82" s="6" t="s">
        <v>73</v>
      </c>
      <c r="B82" s="6" t="s">
        <v>24</v>
      </c>
      <c r="C82" s="6" t="s">
        <v>28</v>
      </c>
      <c r="D82" s="24">
        <v>1970</v>
      </c>
      <c r="E82" s="28">
        <f t="shared" si="8"/>
        <v>49</v>
      </c>
      <c r="F82" s="31">
        <f t="shared" si="9"/>
        <v>40</v>
      </c>
      <c r="G82" s="32">
        <f t="shared" si="10"/>
        <v>2</v>
      </c>
      <c r="H82" s="28">
        <v>2</v>
      </c>
      <c r="I82" s="28"/>
      <c r="J82" s="28"/>
      <c r="K82" s="28">
        <f t="shared" si="11"/>
        <v>0</v>
      </c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7"/>
      <c r="Z82" s="26"/>
    </row>
    <row r="83" spans="1:26" x14ac:dyDescent="0.25">
      <c r="A83" s="6" t="s">
        <v>26</v>
      </c>
      <c r="B83" s="6" t="s">
        <v>45</v>
      </c>
      <c r="C83" s="6" t="s">
        <v>28</v>
      </c>
      <c r="D83" s="24">
        <v>1970</v>
      </c>
      <c r="E83" s="28">
        <f t="shared" si="8"/>
        <v>49</v>
      </c>
      <c r="F83" s="31">
        <f t="shared" si="9"/>
        <v>40</v>
      </c>
      <c r="G83" s="32">
        <f t="shared" si="10"/>
        <v>2</v>
      </c>
      <c r="H83" s="28">
        <v>2</v>
      </c>
      <c r="I83" s="28"/>
      <c r="J83" s="28"/>
      <c r="K83" s="28">
        <f t="shared" si="11"/>
        <v>0</v>
      </c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7"/>
      <c r="Z83" s="26"/>
    </row>
    <row r="84" spans="1:26" x14ac:dyDescent="0.25">
      <c r="A84" s="6" t="s">
        <v>269</v>
      </c>
      <c r="B84" s="6" t="s">
        <v>30</v>
      </c>
      <c r="C84" s="6" t="s">
        <v>41</v>
      </c>
      <c r="D84" s="24" t="s">
        <v>262</v>
      </c>
      <c r="E84" s="28"/>
      <c r="F84" s="31"/>
      <c r="G84" s="32">
        <f t="shared" si="10"/>
        <v>2</v>
      </c>
      <c r="H84" s="28">
        <v>0</v>
      </c>
      <c r="I84" s="28"/>
      <c r="J84" s="28"/>
      <c r="K84" s="28">
        <f t="shared" si="11"/>
        <v>2</v>
      </c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>
        <v>2</v>
      </c>
      <c r="W84" s="24"/>
      <c r="X84" s="24"/>
      <c r="Y84" s="27"/>
      <c r="Z84" s="26"/>
    </row>
    <row r="85" spans="1:26" x14ac:dyDescent="0.25">
      <c r="A85" s="6" t="s">
        <v>159</v>
      </c>
      <c r="B85" s="6" t="s">
        <v>160</v>
      </c>
      <c r="C85" s="6" t="s">
        <v>18</v>
      </c>
      <c r="D85" s="24">
        <v>1975</v>
      </c>
      <c r="E85" s="28">
        <f t="shared" ref="E85:E91" si="12">$A$1-D85</f>
        <v>44</v>
      </c>
      <c r="F85" s="31">
        <f t="shared" ref="F85:F91" si="13">IF($E85&lt;40,30,IF($E85&lt;50,40,IF($E85&lt;60,50,60)))</f>
        <v>40</v>
      </c>
      <c r="G85" s="32">
        <f t="shared" si="10"/>
        <v>2</v>
      </c>
      <c r="H85" s="28">
        <v>2</v>
      </c>
      <c r="I85" s="28"/>
      <c r="J85" s="28"/>
      <c r="K85" s="28">
        <f t="shared" si="11"/>
        <v>0</v>
      </c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8"/>
      <c r="Z85" s="26"/>
    </row>
    <row r="86" spans="1:26" x14ac:dyDescent="0.25">
      <c r="A86" s="6" t="s">
        <v>69</v>
      </c>
      <c r="B86" s="6" t="s">
        <v>30</v>
      </c>
      <c r="C86" s="6" t="s">
        <v>70</v>
      </c>
      <c r="D86" s="24">
        <v>1978</v>
      </c>
      <c r="E86" s="28">
        <f t="shared" si="12"/>
        <v>41</v>
      </c>
      <c r="F86" s="31">
        <f t="shared" si="13"/>
        <v>40</v>
      </c>
      <c r="G86" s="32">
        <f t="shared" si="10"/>
        <v>2</v>
      </c>
      <c r="H86" s="28">
        <v>2</v>
      </c>
      <c r="I86" s="28"/>
      <c r="J86" s="28"/>
      <c r="K86" s="28">
        <f t="shared" si="11"/>
        <v>0</v>
      </c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7"/>
      <c r="Z86" s="26"/>
    </row>
    <row r="87" spans="1:26" x14ac:dyDescent="0.25">
      <c r="A87" s="6" t="s">
        <v>71</v>
      </c>
      <c r="B87" s="6" t="s">
        <v>72</v>
      </c>
      <c r="C87" s="6" t="s">
        <v>43</v>
      </c>
      <c r="D87" s="24">
        <v>1999</v>
      </c>
      <c r="E87" s="28">
        <f t="shared" si="12"/>
        <v>20</v>
      </c>
      <c r="F87" s="31">
        <f t="shared" si="13"/>
        <v>30</v>
      </c>
      <c r="G87" s="32">
        <f t="shared" si="10"/>
        <v>2</v>
      </c>
      <c r="H87" s="28">
        <v>2</v>
      </c>
      <c r="I87" s="28"/>
      <c r="J87" s="28"/>
      <c r="K87" s="28">
        <f t="shared" si="11"/>
        <v>0</v>
      </c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7"/>
      <c r="Z87" s="26"/>
    </row>
    <row r="88" spans="1:26" x14ac:dyDescent="0.25">
      <c r="A88" s="6" t="s">
        <v>99</v>
      </c>
      <c r="B88" s="6" t="s">
        <v>17</v>
      </c>
      <c r="C88" s="6" t="s">
        <v>59</v>
      </c>
      <c r="D88" s="24">
        <v>1957</v>
      </c>
      <c r="E88" s="28">
        <f t="shared" si="12"/>
        <v>62</v>
      </c>
      <c r="F88" s="31">
        <f t="shared" si="13"/>
        <v>60</v>
      </c>
      <c r="G88" s="32">
        <f t="shared" si="10"/>
        <v>2</v>
      </c>
      <c r="H88" s="28">
        <v>2</v>
      </c>
      <c r="I88" s="28"/>
      <c r="J88" s="28"/>
      <c r="K88" s="28">
        <f t="shared" si="11"/>
        <v>0</v>
      </c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8"/>
      <c r="Z88" s="26"/>
    </row>
    <row r="89" spans="1:26" x14ac:dyDescent="0.25">
      <c r="A89" s="6" t="s">
        <v>224</v>
      </c>
      <c r="B89" s="6" t="s">
        <v>24</v>
      </c>
      <c r="C89" s="6" t="s">
        <v>225</v>
      </c>
      <c r="D89" s="24">
        <v>1980</v>
      </c>
      <c r="E89" s="28">
        <f t="shared" si="12"/>
        <v>39</v>
      </c>
      <c r="F89" s="31">
        <f t="shared" si="13"/>
        <v>30</v>
      </c>
      <c r="G89" s="32">
        <f t="shared" si="10"/>
        <v>2</v>
      </c>
      <c r="H89" s="28">
        <v>2</v>
      </c>
      <c r="I89" s="28"/>
      <c r="J89" s="28"/>
      <c r="K89" s="28">
        <f t="shared" si="11"/>
        <v>0</v>
      </c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8"/>
      <c r="Z89" s="26"/>
    </row>
    <row r="90" spans="1:26" x14ac:dyDescent="0.25">
      <c r="A90" s="6" t="s">
        <v>91</v>
      </c>
      <c r="B90" s="6" t="s">
        <v>88</v>
      </c>
      <c r="C90" s="6" t="s">
        <v>70</v>
      </c>
      <c r="D90" s="24">
        <v>1965</v>
      </c>
      <c r="E90" s="28">
        <f t="shared" si="12"/>
        <v>54</v>
      </c>
      <c r="F90" s="31">
        <f t="shared" si="13"/>
        <v>50</v>
      </c>
      <c r="G90" s="32">
        <f t="shared" si="10"/>
        <v>2</v>
      </c>
      <c r="H90" s="28">
        <v>2</v>
      </c>
      <c r="I90" s="28"/>
      <c r="J90" s="28"/>
      <c r="K90" s="28">
        <f t="shared" si="11"/>
        <v>0</v>
      </c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8"/>
      <c r="Z90" s="26"/>
    </row>
    <row r="91" spans="1:26" x14ac:dyDescent="0.25">
      <c r="A91" s="6" t="s">
        <v>226</v>
      </c>
      <c r="B91" s="6" t="s">
        <v>33</v>
      </c>
      <c r="C91" s="6" t="s">
        <v>98</v>
      </c>
      <c r="D91" s="24">
        <v>1974</v>
      </c>
      <c r="E91" s="28">
        <f t="shared" si="12"/>
        <v>45</v>
      </c>
      <c r="F91" s="31">
        <f t="shared" si="13"/>
        <v>40</v>
      </c>
      <c r="G91" s="32">
        <f t="shared" si="10"/>
        <v>2</v>
      </c>
      <c r="H91" s="28">
        <v>2</v>
      </c>
      <c r="I91" s="28"/>
      <c r="J91" s="28"/>
      <c r="K91" s="28">
        <f t="shared" si="11"/>
        <v>0</v>
      </c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8"/>
      <c r="Z91" s="26"/>
    </row>
    <row r="92" spans="1:26" x14ac:dyDescent="0.25">
      <c r="A92" s="6" t="s">
        <v>273</v>
      </c>
      <c r="B92" s="6" t="s">
        <v>274</v>
      </c>
      <c r="C92" s="37" t="s">
        <v>262</v>
      </c>
      <c r="D92" s="37" t="s">
        <v>262</v>
      </c>
      <c r="E92" s="28"/>
      <c r="F92" s="31"/>
      <c r="G92" s="32">
        <f t="shared" si="10"/>
        <v>2</v>
      </c>
      <c r="H92" s="28">
        <v>0</v>
      </c>
      <c r="I92" s="28"/>
      <c r="J92" s="28"/>
      <c r="K92" s="28">
        <f t="shared" si="11"/>
        <v>2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>
        <v>2</v>
      </c>
      <c r="Y92" s="28"/>
      <c r="Z92" s="26"/>
    </row>
    <row r="93" spans="1:26" x14ac:dyDescent="0.25">
      <c r="A93" s="6" t="s">
        <v>89</v>
      </c>
      <c r="B93" s="6" t="s">
        <v>88</v>
      </c>
      <c r="C93" s="6" t="s">
        <v>70</v>
      </c>
      <c r="D93" s="24">
        <v>1971</v>
      </c>
      <c r="E93" s="28">
        <f t="shared" ref="E93:E110" si="14">$A$1-D93</f>
        <v>48</v>
      </c>
      <c r="F93" s="31">
        <f t="shared" ref="F93:F110" si="15">IF($E93&lt;40,30,IF($E93&lt;50,40,IF($E93&lt;60,50,60)))</f>
        <v>40</v>
      </c>
      <c r="G93" s="32">
        <f t="shared" si="10"/>
        <v>1</v>
      </c>
      <c r="H93" s="28">
        <v>1</v>
      </c>
      <c r="I93" s="28"/>
      <c r="J93" s="28"/>
      <c r="K93" s="28">
        <f t="shared" si="11"/>
        <v>0</v>
      </c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8"/>
      <c r="Z93" s="26"/>
    </row>
    <row r="94" spans="1:26" x14ac:dyDescent="0.25">
      <c r="A94" s="6" t="s">
        <v>162</v>
      </c>
      <c r="B94" s="6" t="s">
        <v>163</v>
      </c>
      <c r="C94" s="6" t="s">
        <v>164</v>
      </c>
      <c r="D94" s="24">
        <v>1974</v>
      </c>
      <c r="E94" s="28">
        <f t="shared" si="14"/>
        <v>45</v>
      </c>
      <c r="F94" s="31">
        <f t="shared" si="15"/>
        <v>40</v>
      </c>
      <c r="G94" s="32">
        <f t="shared" si="10"/>
        <v>1</v>
      </c>
      <c r="H94" s="28">
        <v>1</v>
      </c>
      <c r="I94" s="28"/>
      <c r="J94" s="28"/>
      <c r="K94" s="28">
        <f t="shared" si="11"/>
        <v>0</v>
      </c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x14ac:dyDescent="0.25">
      <c r="A95" s="6" t="s">
        <v>77</v>
      </c>
      <c r="B95" s="6" t="s">
        <v>78</v>
      </c>
      <c r="C95" s="6" t="s">
        <v>70</v>
      </c>
      <c r="D95" s="24">
        <v>1966</v>
      </c>
      <c r="E95" s="28">
        <f t="shared" si="14"/>
        <v>53</v>
      </c>
      <c r="F95" s="31">
        <f t="shared" si="15"/>
        <v>50</v>
      </c>
      <c r="G95" s="32">
        <f t="shared" si="10"/>
        <v>1</v>
      </c>
      <c r="H95" s="28">
        <v>1</v>
      </c>
      <c r="I95" s="28"/>
      <c r="J95" s="28"/>
      <c r="K95" s="28">
        <f t="shared" si="11"/>
        <v>0</v>
      </c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8"/>
      <c r="Z95" s="26"/>
    </row>
    <row r="96" spans="1:26" x14ac:dyDescent="0.25">
      <c r="A96" s="6" t="s">
        <v>136</v>
      </c>
      <c r="B96" s="6" t="s">
        <v>100</v>
      </c>
      <c r="C96" s="6" t="s">
        <v>39</v>
      </c>
      <c r="D96" s="24">
        <v>1972</v>
      </c>
      <c r="E96" s="28">
        <f t="shared" si="14"/>
        <v>47</v>
      </c>
      <c r="F96" s="31">
        <f t="shared" si="15"/>
        <v>40</v>
      </c>
      <c r="G96" s="32">
        <f t="shared" si="10"/>
        <v>1</v>
      </c>
      <c r="H96" s="33">
        <v>1</v>
      </c>
      <c r="I96" s="33"/>
      <c r="J96" s="33"/>
      <c r="K96" s="28">
        <f t="shared" si="11"/>
        <v>0</v>
      </c>
      <c r="L96" s="26"/>
      <c r="M96" s="25"/>
      <c r="N96" s="25"/>
      <c r="O96" s="25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x14ac:dyDescent="0.25">
      <c r="A97" s="6" t="s">
        <v>84</v>
      </c>
      <c r="B97" s="6" t="s">
        <v>23</v>
      </c>
      <c r="C97" s="6" t="s">
        <v>41</v>
      </c>
      <c r="D97" s="24">
        <v>1970</v>
      </c>
      <c r="E97" s="28">
        <f t="shared" si="14"/>
        <v>49</v>
      </c>
      <c r="F97" s="31">
        <f t="shared" si="15"/>
        <v>40</v>
      </c>
      <c r="G97" s="32">
        <f t="shared" si="10"/>
        <v>1</v>
      </c>
      <c r="H97" s="28">
        <v>1</v>
      </c>
      <c r="I97" s="28"/>
      <c r="J97" s="28"/>
      <c r="K97" s="28">
        <f t="shared" si="11"/>
        <v>0</v>
      </c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8"/>
      <c r="Z97" s="26"/>
    </row>
    <row r="98" spans="1:26" x14ac:dyDescent="0.25">
      <c r="A98" s="6" t="s">
        <v>263</v>
      </c>
      <c r="B98" s="6" t="s">
        <v>264</v>
      </c>
      <c r="C98" s="6" t="s">
        <v>18</v>
      </c>
      <c r="D98" s="24">
        <v>1992</v>
      </c>
      <c r="E98" s="28">
        <f t="shared" si="14"/>
        <v>27</v>
      </c>
      <c r="F98" s="31">
        <f t="shared" si="15"/>
        <v>30</v>
      </c>
      <c r="G98" s="32">
        <f t="shared" si="10"/>
        <v>1</v>
      </c>
      <c r="H98" s="28">
        <v>0</v>
      </c>
      <c r="I98" s="28"/>
      <c r="J98" s="28"/>
      <c r="K98" s="28">
        <f t="shared" si="11"/>
        <v>1</v>
      </c>
      <c r="L98" s="24"/>
      <c r="M98" s="24"/>
      <c r="N98" s="24"/>
      <c r="O98" s="24"/>
      <c r="P98" s="24"/>
      <c r="Q98" s="24"/>
      <c r="R98" s="24"/>
      <c r="S98" s="24">
        <v>1</v>
      </c>
      <c r="T98" s="24"/>
      <c r="U98" s="24"/>
      <c r="V98" s="24"/>
      <c r="W98" s="24"/>
      <c r="X98" s="24"/>
      <c r="Y98" s="28"/>
      <c r="Z98" s="26"/>
    </row>
    <row r="99" spans="1:26" x14ac:dyDescent="0.25">
      <c r="A99" s="6" t="s">
        <v>134</v>
      </c>
      <c r="B99" s="6" t="s">
        <v>135</v>
      </c>
      <c r="C99" s="6" t="s">
        <v>28</v>
      </c>
      <c r="D99" s="24">
        <v>1970</v>
      </c>
      <c r="E99" s="28">
        <f t="shared" si="14"/>
        <v>49</v>
      </c>
      <c r="F99" s="31">
        <f t="shared" si="15"/>
        <v>40</v>
      </c>
      <c r="G99" s="32">
        <f t="shared" si="10"/>
        <v>1</v>
      </c>
      <c r="H99" s="33">
        <v>1</v>
      </c>
      <c r="I99" s="33"/>
      <c r="J99" s="33"/>
      <c r="K99" s="28">
        <f t="shared" si="11"/>
        <v>0</v>
      </c>
      <c r="L99" s="26"/>
      <c r="M99" s="25"/>
      <c r="N99" s="25"/>
      <c r="O99" s="25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x14ac:dyDescent="0.25">
      <c r="A100" s="6" t="s">
        <v>79</v>
      </c>
      <c r="B100" s="6" t="s">
        <v>80</v>
      </c>
      <c r="C100" s="6" t="s">
        <v>169</v>
      </c>
      <c r="D100" s="24">
        <v>1958</v>
      </c>
      <c r="E100" s="28">
        <f t="shared" si="14"/>
        <v>61</v>
      </c>
      <c r="F100" s="31">
        <f t="shared" si="15"/>
        <v>60</v>
      </c>
      <c r="G100" s="32">
        <f t="shared" si="10"/>
        <v>1</v>
      </c>
      <c r="H100" s="28">
        <v>1</v>
      </c>
      <c r="I100" s="28"/>
      <c r="J100" s="28"/>
      <c r="K100" s="28">
        <f t="shared" si="11"/>
        <v>0</v>
      </c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8"/>
      <c r="Z100" s="26"/>
    </row>
    <row r="101" spans="1:26" x14ac:dyDescent="0.25">
      <c r="A101" s="6" t="s">
        <v>128</v>
      </c>
      <c r="B101" s="6" t="s">
        <v>129</v>
      </c>
      <c r="C101" s="6" t="s">
        <v>25</v>
      </c>
      <c r="D101" s="24">
        <v>1967</v>
      </c>
      <c r="E101" s="28">
        <f t="shared" si="14"/>
        <v>52</v>
      </c>
      <c r="F101" s="31">
        <f t="shared" si="15"/>
        <v>50</v>
      </c>
      <c r="G101" s="32">
        <f t="shared" si="10"/>
        <v>1</v>
      </c>
      <c r="H101" s="28">
        <v>0</v>
      </c>
      <c r="I101" s="28"/>
      <c r="J101" s="28"/>
      <c r="K101" s="28">
        <f t="shared" si="11"/>
        <v>1</v>
      </c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>
        <v>1</v>
      </c>
      <c r="Y101" s="28"/>
      <c r="Z101" s="26"/>
    </row>
    <row r="102" spans="1:26" x14ac:dyDescent="0.25">
      <c r="A102" s="6" t="s">
        <v>85</v>
      </c>
      <c r="B102" s="6" t="s">
        <v>86</v>
      </c>
      <c r="C102" s="6" t="s">
        <v>19</v>
      </c>
      <c r="D102" s="24">
        <v>1963</v>
      </c>
      <c r="E102" s="28">
        <f t="shared" si="14"/>
        <v>56</v>
      </c>
      <c r="F102" s="31">
        <f t="shared" si="15"/>
        <v>50</v>
      </c>
      <c r="G102" s="32">
        <f t="shared" si="10"/>
        <v>1</v>
      </c>
      <c r="H102" s="28">
        <v>1</v>
      </c>
      <c r="I102" s="28"/>
      <c r="J102" s="28"/>
      <c r="K102" s="28">
        <f t="shared" si="11"/>
        <v>0</v>
      </c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8"/>
      <c r="Z102" s="26"/>
    </row>
    <row r="103" spans="1:26" x14ac:dyDescent="0.25">
      <c r="A103" s="6" t="s">
        <v>81</v>
      </c>
      <c r="B103" s="6" t="s">
        <v>45</v>
      </c>
      <c r="C103" s="6" t="s">
        <v>31</v>
      </c>
      <c r="D103" s="24">
        <v>1975</v>
      </c>
      <c r="E103" s="28">
        <f t="shared" si="14"/>
        <v>44</v>
      </c>
      <c r="F103" s="31">
        <f t="shared" si="15"/>
        <v>40</v>
      </c>
      <c r="G103" s="32">
        <f t="shared" si="10"/>
        <v>1</v>
      </c>
      <c r="H103" s="28">
        <v>1</v>
      </c>
      <c r="I103" s="28"/>
      <c r="J103" s="28"/>
      <c r="K103" s="28">
        <f t="shared" si="11"/>
        <v>0</v>
      </c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8"/>
      <c r="Z103" s="26"/>
    </row>
    <row r="104" spans="1:26" x14ac:dyDescent="0.25">
      <c r="A104" s="6" t="s">
        <v>238</v>
      </c>
      <c r="B104" s="6" t="s">
        <v>239</v>
      </c>
      <c r="C104" s="6" t="s">
        <v>109</v>
      </c>
      <c r="D104" s="24">
        <v>1958</v>
      </c>
      <c r="E104" s="28">
        <f t="shared" si="14"/>
        <v>61</v>
      </c>
      <c r="F104" s="31">
        <f t="shared" si="15"/>
        <v>60</v>
      </c>
      <c r="G104" s="32">
        <f t="shared" si="10"/>
        <v>0</v>
      </c>
      <c r="H104" s="28">
        <v>0</v>
      </c>
      <c r="I104" s="28"/>
      <c r="J104" s="28"/>
      <c r="K104" s="28">
        <f t="shared" si="11"/>
        <v>0</v>
      </c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8"/>
      <c r="Z104" s="26"/>
    </row>
    <row r="105" spans="1:26" x14ac:dyDescent="0.25">
      <c r="A105" s="6" t="s">
        <v>238</v>
      </c>
      <c r="B105" s="6" t="s">
        <v>240</v>
      </c>
      <c r="C105" s="6" t="s">
        <v>109</v>
      </c>
      <c r="D105" s="24">
        <v>1958</v>
      </c>
      <c r="E105" s="28">
        <f t="shared" si="14"/>
        <v>61</v>
      </c>
      <c r="F105" s="31">
        <f t="shared" si="15"/>
        <v>60</v>
      </c>
      <c r="G105" s="32">
        <f t="shared" si="10"/>
        <v>0</v>
      </c>
      <c r="H105" s="28">
        <v>0</v>
      </c>
      <c r="I105" s="28"/>
      <c r="J105" s="28"/>
      <c r="K105" s="28">
        <f t="shared" si="11"/>
        <v>0</v>
      </c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8"/>
      <c r="Z105" s="26"/>
    </row>
    <row r="106" spans="1:26" x14ac:dyDescent="0.25">
      <c r="A106" s="6" t="s">
        <v>87</v>
      </c>
      <c r="B106" s="6" t="s">
        <v>88</v>
      </c>
      <c r="C106" s="6" t="s">
        <v>43</v>
      </c>
      <c r="D106" s="24">
        <v>1962</v>
      </c>
      <c r="E106" s="28">
        <f t="shared" si="14"/>
        <v>57</v>
      </c>
      <c r="F106" s="31">
        <f t="shared" si="15"/>
        <v>50</v>
      </c>
      <c r="G106" s="32">
        <f t="shared" si="10"/>
        <v>0</v>
      </c>
      <c r="H106" s="28">
        <v>0</v>
      </c>
      <c r="I106" s="28"/>
      <c r="J106" s="28"/>
      <c r="K106" s="28">
        <f t="shared" si="11"/>
        <v>0</v>
      </c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8"/>
      <c r="Z106" s="26"/>
    </row>
    <row r="107" spans="1:26" x14ac:dyDescent="0.25">
      <c r="A107" s="6" t="s">
        <v>236</v>
      </c>
      <c r="B107" s="6" t="s">
        <v>51</v>
      </c>
      <c r="C107" s="6" t="s">
        <v>18</v>
      </c>
      <c r="D107" s="24">
        <v>1977</v>
      </c>
      <c r="E107" s="28">
        <f t="shared" si="14"/>
        <v>42</v>
      </c>
      <c r="F107" s="31">
        <f t="shared" si="15"/>
        <v>40</v>
      </c>
      <c r="G107" s="32">
        <f t="shared" si="10"/>
        <v>0</v>
      </c>
      <c r="H107" s="28">
        <v>0</v>
      </c>
      <c r="I107" s="28"/>
      <c r="J107" s="28"/>
      <c r="K107" s="28">
        <f t="shared" si="11"/>
        <v>0</v>
      </c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8"/>
      <c r="Z107" s="26"/>
    </row>
    <row r="108" spans="1:26" x14ac:dyDescent="0.25">
      <c r="A108" s="9" t="s">
        <v>108</v>
      </c>
      <c r="B108" s="9" t="s">
        <v>105</v>
      </c>
      <c r="C108" s="9" t="s">
        <v>109</v>
      </c>
      <c r="D108" s="25">
        <v>1952</v>
      </c>
      <c r="E108" s="28">
        <f t="shared" si="14"/>
        <v>67</v>
      </c>
      <c r="F108" s="31">
        <f t="shared" si="15"/>
        <v>60</v>
      </c>
      <c r="G108" s="32">
        <f t="shared" si="10"/>
        <v>0</v>
      </c>
      <c r="H108" s="28">
        <v>0</v>
      </c>
      <c r="I108" s="28"/>
      <c r="J108" s="28"/>
      <c r="K108" s="28">
        <f t="shared" si="11"/>
        <v>0</v>
      </c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8"/>
      <c r="Z108" s="26"/>
    </row>
    <row r="109" spans="1:26" x14ac:dyDescent="0.25">
      <c r="A109" s="6" t="s">
        <v>268</v>
      </c>
      <c r="B109" s="6" t="s">
        <v>180</v>
      </c>
      <c r="C109" s="6" t="s">
        <v>18</v>
      </c>
      <c r="D109" s="24">
        <v>1970</v>
      </c>
      <c r="E109" s="28">
        <f t="shared" si="14"/>
        <v>49</v>
      </c>
      <c r="F109" s="31">
        <f t="shared" si="15"/>
        <v>40</v>
      </c>
      <c r="G109" s="32">
        <f t="shared" si="10"/>
        <v>0</v>
      </c>
      <c r="H109" s="28">
        <v>0</v>
      </c>
      <c r="I109" s="28"/>
      <c r="J109" s="28"/>
      <c r="K109" s="28">
        <f t="shared" si="11"/>
        <v>0</v>
      </c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8"/>
      <c r="Z109" s="26"/>
    </row>
    <row r="110" spans="1:26" x14ac:dyDescent="0.25">
      <c r="A110" s="6" t="s">
        <v>237</v>
      </c>
      <c r="B110" s="6" t="s">
        <v>112</v>
      </c>
      <c r="C110" s="6" t="s">
        <v>39</v>
      </c>
      <c r="D110" s="24">
        <v>1971</v>
      </c>
      <c r="E110" s="28">
        <f t="shared" si="14"/>
        <v>48</v>
      </c>
      <c r="F110" s="31">
        <f t="shared" si="15"/>
        <v>40</v>
      </c>
      <c r="G110" s="32">
        <f t="shared" si="10"/>
        <v>0</v>
      </c>
      <c r="H110" s="28">
        <v>0</v>
      </c>
      <c r="I110" s="28"/>
      <c r="J110" s="28"/>
      <c r="K110" s="28">
        <f t="shared" si="11"/>
        <v>0</v>
      </c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8"/>
      <c r="Z110" s="26"/>
    </row>
    <row r="111" spans="1:26" x14ac:dyDescent="0.25">
      <c r="A111" s="10"/>
      <c r="B111" s="10"/>
      <c r="C111" s="10"/>
      <c r="D111" s="10"/>
      <c r="E111" s="11"/>
      <c r="F111" s="12"/>
      <c r="G111" s="13"/>
      <c r="H111" s="11"/>
      <c r="I111" s="11"/>
      <c r="J111" s="11"/>
      <c r="K111" s="11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5"/>
      <c r="Z111" s="16"/>
    </row>
    <row r="113" spans="1:27" ht="49.5" x14ac:dyDescent="0.25">
      <c r="A113" s="1" t="s">
        <v>103</v>
      </c>
      <c r="B113" s="2"/>
      <c r="C113" s="2"/>
      <c r="D113" s="22" t="s">
        <v>241</v>
      </c>
      <c r="E113" s="2" t="s">
        <v>1</v>
      </c>
      <c r="F113" s="3" t="s">
        <v>2</v>
      </c>
      <c r="G113" s="4" t="s">
        <v>3</v>
      </c>
      <c r="H113" s="17" t="s">
        <v>242</v>
      </c>
      <c r="I113" s="4" t="s">
        <v>4</v>
      </c>
      <c r="J113" s="4" t="s">
        <v>5</v>
      </c>
      <c r="K113" s="5" t="s">
        <v>6</v>
      </c>
      <c r="L113" s="19" t="s">
        <v>7</v>
      </c>
      <c r="M113" s="36" t="s">
        <v>243</v>
      </c>
      <c r="N113" s="19" t="s">
        <v>244</v>
      </c>
      <c r="O113" s="36" t="s">
        <v>208</v>
      </c>
      <c r="P113" s="19" t="s">
        <v>8</v>
      </c>
      <c r="Q113" s="35" t="s">
        <v>260</v>
      </c>
      <c r="R113" s="19" t="s">
        <v>209</v>
      </c>
      <c r="S113" s="19" t="s">
        <v>9</v>
      </c>
      <c r="T113" s="19" t="s">
        <v>10</v>
      </c>
      <c r="U113" s="19" t="s">
        <v>245</v>
      </c>
      <c r="V113" s="19" t="s">
        <v>246</v>
      </c>
      <c r="W113" s="19" t="s">
        <v>11</v>
      </c>
      <c r="X113" s="19" t="s">
        <v>210</v>
      </c>
      <c r="Y113" s="19" t="s">
        <v>247</v>
      </c>
      <c r="Z113" s="20" t="s">
        <v>12</v>
      </c>
    </row>
    <row r="114" spans="1:27" x14ac:dyDescent="0.25">
      <c r="A114" s="6" t="s">
        <v>201</v>
      </c>
      <c r="B114" s="6" t="s">
        <v>202</v>
      </c>
      <c r="C114" s="6" t="s">
        <v>39</v>
      </c>
      <c r="D114" s="24">
        <v>1957</v>
      </c>
      <c r="E114" s="28">
        <f>$A$1-D114</f>
        <v>62</v>
      </c>
      <c r="F114" s="31">
        <f>IF($E114&lt;40,30,IF($E114&lt;50,40,IF($E114&lt;60,50,60)))</f>
        <v>60</v>
      </c>
      <c r="G114" s="30">
        <f>SUM(H114:K114)</f>
        <v>49</v>
      </c>
      <c r="H114" s="28">
        <v>19</v>
      </c>
      <c r="I114" s="28"/>
      <c r="J114" s="28">
        <v>18</v>
      </c>
      <c r="K114" s="28">
        <f>SUM(L114:Y114)</f>
        <v>12</v>
      </c>
      <c r="L114" s="24">
        <v>4</v>
      </c>
      <c r="M114" s="24"/>
      <c r="N114" s="24"/>
      <c r="O114" s="24"/>
      <c r="P114" s="24">
        <v>8</v>
      </c>
      <c r="Q114" s="24"/>
      <c r="R114" s="24"/>
      <c r="S114" s="24"/>
      <c r="T114" s="24"/>
      <c r="U114" s="24"/>
      <c r="V114" s="24"/>
      <c r="W114" s="24"/>
      <c r="X114" s="24"/>
      <c r="Y114" s="24"/>
      <c r="Z114" s="24">
        <v>1</v>
      </c>
      <c r="AA114" s="21"/>
    </row>
    <row r="115" spans="1:27" x14ac:dyDescent="0.25">
      <c r="A115" s="6" t="s">
        <v>192</v>
      </c>
      <c r="B115" s="6" t="s">
        <v>107</v>
      </c>
      <c r="C115" s="6" t="s">
        <v>43</v>
      </c>
      <c r="D115" s="24">
        <v>1949</v>
      </c>
      <c r="E115" s="28">
        <f>$A$1-D115</f>
        <v>70</v>
      </c>
      <c r="F115" s="31">
        <f>IF($E115&lt;40,30,IF($E115&lt;50,40,IF($E115&lt;60,50,60)))</f>
        <v>60</v>
      </c>
      <c r="G115" s="30">
        <f>SUM(H115:K115)</f>
        <v>42</v>
      </c>
      <c r="H115" s="28">
        <v>0</v>
      </c>
      <c r="I115" s="28">
        <v>15</v>
      </c>
      <c r="J115" s="28"/>
      <c r="K115" s="28">
        <f>SUM(L115:Y115)</f>
        <v>27</v>
      </c>
      <c r="L115" s="24"/>
      <c r="M115" s="24">
        <v>10</v>
      </c>
      <c r="N115" s="24"/>
      <c r="O115" s="24"/>
      <c r="P115" s="24"/>
      <c r="Q115" s="24"/>
      <c r="R115" s="24"/>
      <c r="S115" s="24"/>
      <c r="T115" s="24">
        <v>1</v>
      </c>
      <c r="U115" s="24"/>
      <c r="V115" s="24">
        <v>6</v>
      </c>
      <c r="W115" s="24">
        <v>6</v>
      </c>
      <c r="X115" s="24">
        <v>4</v>
      </c>
      <c r="Y115" s="24"/>
      <c r="Z115" s="24">
        <v>1</v>
      </c>
      <c r="AA115" s="8"/>
    </row>
    <row r="116" spans="1:27" x14ac:dyDescent="0.25">
      <c r="A116" s="6" t="s">
        <v>212</v>
      </c>
      <c r="B116" s="6" t="s">
        <v>115</v>
      </c>
      <c r="C116" s="6" t="s">
        <v>25</v>
      </c>
      <c r="D116" s="24">
        <v>1958</v>
      </c>
      <c r="E116" s="28">
        <f>$A$1-D116</f>
        <v>61</v>
      </c>
      <c r="F116" s="31">
        <f>IF($E116&lt;40,30,IF($E116&lt;50,40,IF($E116&lt;60,50,60)))</f>
        <v>60</v>
      </c>
      <c r="G116" s="30">
        <f>SUM(H116:K116)</f>
        <v>40</v>
      </c>
      <c r="H116" s="28">
        <v>26</v>
      </c>
      <c r="I116" s="28"/>
      <c r="J116" s="28"/>
      <c r="K116" s="28">
        <f>SUM(L116:Y116)</f>
        <v>14</v>
      </c>
      <c r="L116" s="24"/>
      <c r="M116" s="24"/>
      <c r="N116" s="24"/>
      <c r="O116" s="24">
        <v>4</v>
      </c>
      <c r="P116" s="24">
        <v>6</v>
      </c>
      <c r="Q116" s="24"/>
      <c r="R116" s="24"/>
      <c r="S116" s="24"/>
      <c r="T116" s="24"/>
      <c r="U116" s="24"/>
      <c r="V116" s="24">
        <v>4</v>
      </c>
      <c r="W116" s="24"/>
      <c r="X116" s="24"/>
      <c r="Y116" s="24"/>
      <c r="Z116" s="24"/>
      <c r="AA116" s="8"/>
    </row>
    <row r="117" spans="1:27" x14ac:dyDescent="0.25">
      <c r="A117" s="6" t="s">
        <v>187</v>
      </c>
      <c r="B117" s="6" t="s">
        <v>97</v>
      </c>
      <c r="C117" s="6" t="s">
        <v>59</v>
      </c>
      <c r="D117" s="24">
        <v>1952</v>
      </c>
      <c r="E117" s="28">
        <f>$A$1-D117</f>
        <v>67</v>
      </c>
      <c r="F117" s="31">
        <f>IF($E117&lt;40,30,IF($E117&lt;50,40,IF($E117&lt;60,50,60)))</f>
        <v>60</v>
      </c>
      <c r="G117" s="30">
        <f>SUM(H117:K117)</f>
        <v>38</v>
      </c>
      <c r="H117" s="28">
        <v>12</v>
      </c>
      <c r="I117" s="28"/>
      <c r="J117" s="28"/>
      <c r="K117" s="28">
        <f>SUM(L117:Y117)</f>
        <v>26</v>
      </c>
      <c r="L117" s="24">
        <v>12</v>
      </c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>
        <v>4</v>
      </c>
      <c r="X117" s="24">
        <v>10</v>
      </c>
      <c r="Y117" s="24"/>
      <c r="Z117" s="24">
        <v>2</v>
      </c>
      <c r="AA117" s="39" t="s">
        <v>275</v>
      </c>
    </row>
    <row r="118" spans="1:27" x14ac:dyDescent="0.25">
      <c r="A118" s="6" t="s">
        <v>87</v>
      </c>
      <c r="B118" s="6" t="s">
        <v>112</v>
      </c>
      <c r="C118" s="6" t="s">
        <v>43</v>
      </c>
      <c r="D118" s="24">
        <v>1962</v>
      </c>
      <c r="E118" s="28">
        <f>$A$1-D118</f>
        <v>57</v>
      </c>
      <c r="F118" s="31">
        <f>IF($E118&lt;40,30,IF($E118&lt;50,40,IF($E118&lt;60,50,60)))</f>
        <v>50</v>
      </c>
      <c r="G118" s="30">
        <f>SUM(H118:K118)</f>
        <v>28</v>
      </c>
      <c r="H118" s="28">
        <v>14</v>
      </c>
      <c r="I118" s="28"/>
      <c r="J118" s="28"/>
      <c r="K118" s="28">
        <f>SUM(L118:Y118)</f>
        <v>14</v>
      </c>
      <c r="L118" s="24">
        <v>8</v>
      </c>
      <c r="M118" s="24">
        <v>4</v>
      </c>
      <c r="N118" s="24"/>
      <c r="O118" s="24"/>
      <c r="P118" s="24"/>
      <c r="Q118" s="24"/>
      <c r="R118" s="24"/>
      <c r="S118" s="24">
        <v>2</v>
      </c>
      <c r="T118" s="24"/>
      <c r="U118" s="24"/>
      <c r="V118" s="24"/>
      <c r="W118" s="24"/>
      <c r="X118" s="24"/>
      <c r="Y118" s="24"/>
      <c r="Z118" s="24"/>
      <c r="AA118" s="8"/>
    </row>
    <row r="119" spans="1:27" x14ac:dyDescent="0.25">
      <c r="A119" s="6" t="s">
        <v>197</v>
      </c>
      <c r="B119" s="6" t="s">
        <v>193</v>
      </c>
      <c r="C119" s="6" t="s">
        <v>194</v>
      </c>
      <c r="D119" s="24">
        <v>1949</v>
      </c>
      <c r="E119" s="28">
        <f>$A$1-D119</f>
        <v>70</v>
      </c>
      <c r="F119" s="31">
        <f>IF($E119&lt;40,30,IF($E119&lt;50,40,IF($E119&lt;60,50,60)))</f>
        <v>60</v>
      </c>
      <c r="G119" s="30">
        <f>SUM(H119:K119)</f>
        <v>27</v>
      </c>
      <c r="H119" s="28">
        <v>11</v>
      </c>
      <c r="I119" s="28"/>
      <c r="J119" s="28"/>
      <c r="K119" s="28">
        <f>SUM(L119:Y119)</f>
        <v>16</v>
      </c>
      <c r="L119" s="24"/>
      <c r="M119" s="24"/>
      <c r="N119" s="24"/>
      <c r="O119" s="24"/>
      <c r="P119" s="24"/>
      <c r="Q119" s="24"/>
      <c r="R119" s="24"/>
      <c r="S119" s="24">
        <v>6</v>
      </c>
      <c r="T119" s="24">
        <v>2</v>
      </c>
      <c r="U119" s="24"/>
      <c r="V119" s="24">
        <v>2</v>
      </c>
      <c r="W119" s="24"/>
      <c r="X119" s="24">
        <v>6</v>
      </c>
      <c r="Y119" s="24"/>
      <c r="Z119" s="24"/>
    </row>
    <row r="120" spans="1:27" x14ac:dyDescent="0.25">
      <c r="A120" s="7" t="s">
        <v>68</v>
      </c>
      <c r="B120" s="6" t="s">
        <v>30</v>
      </c>
      <c r="C120" s="6" t="s">
        <v>25</v>
      </c>
      <c r="D120" s="24">
        <v>1969</v>
      </c>
      <c r="E120" s="28">
        <f>$A$1-D120</f>
        <v>50</v>
      </c>
      <c r="F120" s="31">
        <f>IF($E120&lt;40,30,IF($E120&lt;50,40,IF($E120&lt;60,50,60)))</f>
        <v>50</v>
      </c>
      <c r="G120" s="30">
        <f>SUM(H120:K120)</f>
        <v>21</v>
      </c>
      <c r="H120" s="28">
        <v>0</v>
      </c>
      <c r="I120" s="28">
        <v>15</v>
      </c>
      <c r="J120" s="28"/>
      <c r="K120" s="28">
        <f>SUM(L120:Y120)</f>
        <v>6</v>
      </c>
      <c r="L120" s="24"/>
      <c r="M120" s="24">
        <v>6</v>
      </c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7" x14ac:dyDescent="0.25">
      <c r="A121" s="6" t="s">
        <v>251</v>
      </c>
      <c r="B121" s="6" t="s">
        <v>214</v>
      </c>
      <c r="C121" s="6" t="s">
        <v>31</v>
      </c>
      <c r="D121" s="24">
        <v>1964</v>
      </c>
      <c r="E121" s="28">
        <f>$A$1-D121</f>
        <v>55</v>
      </c>
      <c r="F121" s="31">
        <f>IF($E121&lt;40,30,IF($E121&lt;50,40,IF($E121&lt;60,50,60)))</f>
        <v>50</v>
      </c>
      <c r="G121" s="30">
        <f>SUM(H121:K121)</f>
        <v>18</v>
      </c>
      <c r="H121" s="28">
        <v>0</v>
      </c>
      <c r="I121" s="28"/>
      <c r="J121" s="28">
        <v>10</v>
      </c>
      <c r="K121" s="28">
        <f>SUM(L121:Y121)</f>
        <v>8</v>
      </c>
      <c r="L121" s="24"/>
      <c r="M121" s="24"/>
      <c r="N121" s="24"/>
      <c r="O121" s="24">
        <v>8</v>
      </c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7" x14ac:dyDescent="0.25">
      <c r="A122" s="6" t="s">
        <v>113</v>
      </c>
      <c r="B122" s="6" t="s">
        <v>114</v>
      </c>
      <c r="C122" s="6" t="s">
        <v>18</v>
      </c>
      <c r="D122" s="24">
        <v>1972</v>
      </c>
      <c r="E122" s="28">
        <f>$A$1-D122</f>
        <v>47</v>
      </c>
      <c r="F122" s="31">
        <f>IF($E122&lt;40,30,IF($E122&lt;50,40,IF($E122&lt;60,50,60)))</f>
        <v>40</v>
      </c>
      <c r="G122" s="30">
        <f>SUM(H122:K122)</f>
        <v>16</v>
      </c>
      <c r="H122" s="28">
        <v>16</v>
      </c>
      <c r="I122" s="28"/>
      <c r="J122" s="28"/>
      <c r="K122" s="28">
        <f>SUM(L122:Y122)</f>
        <v>0</v>
      </c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7" x14ac:dyDescent="0.25">
      <c r="A123" s="6" t="s">
        <v>146</v>
      </c>
      <c r="B123" s="6" t="s">
        <v>105</v>
      </c>
      <c r="C123" s="6" t="s">
        <v>25</v>
      </c>
      <c r="D123" s="24">
        <v>1947</v>
      </c>
      <c r="E123" s="28">
        <f>$A$1-D123</f>
        <v>72</v>
      </c>
      <c r="F123" s="31">
        <f>IF($E123&lt;40,30,IF($E123&lt;50,40,IF($E123&lt;60,50,60)))</f>
        <v>60</v>
      </c>
      <c r="G123" s="30">
        <f>SUM(H123:K123)</f>
        <v>15</v>
      </c>
      <c r="H123" s="28">
        <v>0</v>
      </c>
      <c r="I123" s="28">
        <v>15</v>
      </c>
      <c r="J123" s="28"/>
      <c r="K123" s="28">
        <f>SUM(L123:Y123)</f>
        <v>0</v>
      </c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7" x14ac:dyDescent="0.25">
      <c r="A124" s="6" t="s">
        <v>255</v>
      </c>
      <c r="B124" s="6" t="s">
        <v>88</v>
      </c>
      <c r="C124" s="6" t="s">
        <v>70</v>
      </c>
      <c r="D124" s="24">
        <v>1969</v>
      </c>
      <c r="E124" s="28">
        <f>$A$1-D124</f>
        <v>50</v>
      </c>
      <c r="F124" s="31">
        <f>IF($E124&lt;40,30,IF($E124&lt;50,40,IF($E124&lt;60,50,60)))</f>
        <v>50</v>
      </c>
      <c r="G124" s="30">
        <f>SUM(H124:K124)</f>
        <v>15</v>
      </c>
      <c r="H124" s="28">
        <v>0</v>
      </c>
      <c r="I124" s="28"/>
      <c r="J124" s="28"/>
      <c r="K124" s="28">
        <f>SUM(L124:Y124)</f>
        <v>15</v>
      </c>
      <c r="L124" s="24"/>
      <c r="M124" s="24"/>
      <c r="N124" s="24"/>
      <c r="O124" s="24">
        <v>12</v>
      </c>
      <c r="P124" s="24"/>
      <c r="Q124" s="24"/>
      <c r="R124" s="24"/>
      <c r="S124" s="24"/>
      <c r="T124" s="24"/>
      <c r="U124" s="24"/>
      <c r="V124" s="24">
        <v>1</v>
      </c>
      <c r="W124" s="24"/>
      <c r="X124" s="24">
        <v>2</v>
      </c>
      <c r="Y124" s="24"/>
      <c r="Z124" s="24">
        <v>1</v>
      </c>
    </row>
    <row r="125" spans="1:27" x14ac:dyDescent="0.25">
      <c r="A125" s="6" t="s">
        <v>119</v>
      </c>
      <c r="B125" s="6" t="s">
        <v>105</v>
      </c>
      <c r="C125" s="6" t="s">
        <v>25</v>
      </c>
      <c r="D125" s="24">
        <v>1960</v>
      </c>
      <c r="E125" s="28">
        <f>$A$1-D125</f>
        <v>59</v>
      </c>
      <c r="F125" s="31">
        <f>IF($E125&lt;40,30,IF($E125&lt;50,40,IF($E125&lt;60,50,60)))</f>
        <v>50</v>
      </c>
      <c r="G125" s="30">
        <f>SUM(H125:K125)</f>
        <v>14</v>
      </c>
      <c r="H125" s="28">
        <v>6</v>
      </c>
      <c r="I125" s="28"/>
      <c r="J125" s="28"/>
      <c r="K125" s="28">
        <f>SUM(L125:Y125)</f>
        <v>8</v>
      </c>
      <c r="L125" s="24">
        <v>6</v>
      </c>
      <c r="M125" s="24"/>
      <c r="N125" s="24"/>
      <c r="O125" s="24">
        <v>2</v>
      </c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7" x14ac:dyDescent="0.25">
      <c r="A126" s="6" t="s">
        <v>254</v>
      </c>
      <c r="B126" s="6" t="s">
        <v>23</v>
      </c>
      <c r="C126" s="6" t="s">
        <v>18</v>
      </c>
      <c r="D126" s="24">
        <v>1964</v>
      </c>
      <c r="E126" s="28">
        <f>$A$1-D126</f>
        <v>55</v>
      </c>
      <c r="F126" s="31">
        <f>IF($E126&lt;40,30,IF($E126&lt;50,40,IF($E126&lt;60,50,60)))</f>
        <v>50</v>
      </c>
      <c r="G126" s="30">
        <f>SUM(H126:K126)</f>
        <v>13</v>
      </c>
      <c r="H126" s="28">
        <v>0</v>
      </c>
      <c r="I126" s="28"/>
      <c r="J126" s="28"/>
      <c r="K126" s="28">
        <f>SUM(L126:Y126)</f>
        <v>13</v>
      </c>
      <c r="L126" s="24"/>
      <c r="M126" s="24">
        <v>1</v>
      </c>
      <c r="N126" s="24"/>
      <c r="O126" s="24"/>
      <c r="P126" s="24"/>
      <c r="Q126" s="24"/>
      <c r="R126" s="24"/>
      <c r="S126" s="24">
        <v>1</v>
      </c>
      <c r="T126" s="24"/>
      <c r="U126" s="24"/>
      <c r="V126" s="24">
        <v>10</v>
      </c>
      <c r="W126" s="24">
        <v>1</v>
      </c>
      <c r="X126" s="24"/>
      <c r="Y126" s="24"/>
      <c r="Z126" s="24">
        <v>1</v>
      </c>
    </row>
    <row r="127" spans="1:27" x14ac:dyDescent="0.25">
      <c r="A127" s="9" t="s">
        <v>106</v>
      </c>
      <c r="B127" s="9" t="s">
        <v>107</v>
      </c>
      <c r="C127" s="9" t="s">
        <v>19</v>
      </c>
      <c r="D127" s="25">
        <v>1957</v>
      </c>
      <c r="E127" s="28">
        <f>$A$1-D127</f>
        <v>62</v>
      </c>
      <c r="F127" s="31">
        <f>IF($E127&lt;40,30,IF($E127&lt;50,40,IF($E127&lt;60,50,60)))</f>
        <v>60</v>
      </c>
      <c r="G127" s="30">
        <f>SUM(H127:K127)</f>
        <v>13</v>
      </c>
      <c r="H127" s="33">
        <v>3</v>
      </c>
      <c r="I127" s="33"/>
      <c r="J127" s="33"/>
      <c r="K127" s="28">
        <f>SUM(L127:Y127)</f>
        <v>10</v>
      </c>
      <c r="L127" s="25"/>
      <c r="M127" s="25"/>
      <c r="N127" s="25"/>
      <c r="O127" s="25"/>
      <c r="P127" s="25"/>
      <c r="Q127" s="25"/>
      <c r="R127" s="25"/>
      <c r="S127" s="24"/>
      <c r="T127" s="24">
        <v>10</v>
      </c>
      <c r="U127" s="24"/>
      <c r="V127" s="24"/>
      <c r="W127" s="24"/>
      <c r="X127" s="24"/>
      <c r="Y127" s="24"/>
      <c r="Z127" s="24">
        <v>1</v>
      </c>
    </row>
    <row r="128" spans="1:27" x14ac:dyDescent="0.25">
      <c r="A128" s="6" t="s">
        <v>233</v>
      </c>
      <c r="B128" s="6" t="s">
        <v>234</v>
      </c>
      <c r="C128" s="6" t="s">
        <v>15</v>
      </c>
      <c r="D128" s="24">
        <v>1951</v>
      </c>
      <c r="E128" s="28">
        <f>$A$1-D128</f>
        <v>68</v>
      </c>
      <c r="F128" s="31">
        <f>IF($E128&lt;40,30,IF($E128&lt;50,40,IF($E128&lt;60,50,60)))</f>
        <v>60</v>
      </c>
      <c r="G128" s="30">
        <f>SUM(H128:K128)</f>
        <v>11</v>
      </c>
      <c r="H128" s="28">
        <v>5</v>
      </c>
      <c r="I128" s="28"/>
      <c r="J128" s="28"/>
      <c r="K128" s="28">
        <f>SUM(L128:Y128)</f>
        <v>6</v>
      </c>
      <c r="L128" s="24"/>
      <c r="M128" s="24"/>
      <c r="N128" s="24"/>
      <c r="O128" s="24"/>
      <c r="P128" s="24"/>
      <c r="Q128" s="24"/>
      <c r="R128" s="24"/>
      <c r="S128" s="24"/>
      <c r="T128" s="24">
        <v>6</v>
      </c>
      <c r="U128" s="24"/>
      <c r="V128" s="24"/>
      <c r="W128" s="24"/>
      <c r="X128" s="24"/>
      <c r="Y128" s="24"/>
      <c r="Z128" s="24"/>
    </row>
    <row r="129" spans="1:26" x14ac:dyDescent="0.25">
      <c r="A129" s="9" t="s">
        <v>110</v>
      </c>
      <c r="B129" s="9" t="s">
        <v>111</v>
      </c>
      <c r="C129" s="9" t="s">
        <v>31</v>
      </c>
      <c r="D129" s="25">
        <v>1969</v>
      </c>
      <c r="E129" s="28">
        <f>$A$1-D129</f>
        <v>50</v>
      </c>
      <c r="F129" s="31">
        <f>IF($E129&lt;40,30,IF($E129&lt;50,40,IF($E129&lt;60,50,60)))</f>
        <v>50</v>
      </c>
      <c r="G129" s="30">
        <f>SUM(H129:K129)</f>
        <v>9</v>
      </c>
      <c r="H129" s="33">
        <v>9</v>
      </c>
      <c r="I129" s="33"/>
      <c r="J129" s="28"/>
      <c r="K129" s="28">
        <f>SUM(L129:Y129)</f>
        <v>0</v>
      </c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4"/>
      <c r="Z129" s="24"/>
    </row>
    <row r="130" spans="1:26" x14ac:dyDescent="0.25">
      <c r="A130" s="6" t="s">
        <v>104</v>
      </c>
      <c r="B130" s="6" t="s">
        <v>105</v>
      </c>
      <c r="C130" s="6" t="s">
        <v>15</v>
      </c>
      <c r="D130" s="24">
        <v>1964</v>
      </c>
      <c r="E130" s="28">
        <f>$A$1-D130</f>
        <v>55</v>
      </c>
      <c r="F130" s="31">
        <f>IF($E130&lt;40,30,IF($E130&lt;50,40,IF($E130&lt;60,50,60)))</f>
        <v>50</v>
      </c>
      <c r="G130" s="30">
        <f>SUM(H130:K130)</f>
        <v>9</v>
      </c>
      <c r="H130" s="28">
        <v>9</v>
      </c>
      <c r="I130" s="28"/>
      <c r="J130" s="28"/>
      <c r="K130" s="28">
        <f>SUM(L130:Y130)</f>
        <v>0</v>
      </c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x14ac:dyDescent="0.25">
      <c r="A131" s="6" t="s">
        <v>54</v>
      </c>
      <c r="B131" s="6" t="s">
        <v>83</v>
      </c>
      <c r="C131" s="6" t="s">
        <v>15</v>
      </c>
      <c r="D131" s="24">
        <v>1953</v>
      </c>
      <c r="E131" s="28">
        <f>$A$1-D131</f>
        <v>66</v>
      </c>
      <c r="F131" s="31">
        <f>IF($E131&lt;40,30,IF($E131&lt;50,40,IF($E131&lt;60,50,60)))</f>
        <v>60</v>
      </c>
      <c r="G131" s="30">
        <f>SUM(H131:K131)</f>
        <v>7</v>
      </c>
      <c r="H131" s="28">
        <v>7</v>
      </c>
      <c r="I131" s="28"/>
      <c r="J131" s="28"/>
      <c r="K131" s="28">
        <f>SUM(L131:Y131)</f>
        <v>0</v>
      </c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x14ac:dyDescent="0.25">
      <c r="A132" s="6" t="s">
        <v>190</v>
      </c>
      <c r="B132" s="6" t="s">
        <v>191</v>
      </c>
      <c r="C132" s="6" t="s">
        <v>28</v>
      </c>
      <c r="D132" s="24">
        <v>1966</v>
      </c>
      <c r="E132" s="28">
        <f>$A$1-D132</f>
        <v>53</v>
      </c>
      <c r="F132" s="31">
        <f>IF($E132&lt;40,30,IF($E132&lt;50,40,IF($E132&lt;60,50,60)))</f>
        <v>50</v>
      </c>
      <c r="G132" s="30">
        <f>SUM(H132:K132)</f>
        <v>7</v>
      </c>
      <c r="H132" s="28">
        <v>7</v>
      </c>
      <c r="I132" s="28"/>
      <c r="J132" s="28"/>
      <c r="K132" s="28">
        <f>SUM(L132:Y132)</f>
        <v>0</v>
      </c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x14ac:dyDescent="0.25">
      <c r="A133" s="6" t="s">
        <v>179</v>
      </c>
      <c r="B133" s="6" t="s">
        <v>180</v>
      </c>
      <c r="C133" s="6" t="s">
        <v>19</v>
      </c>
      <c r="D133" s="24">
        <v>1967</v>
      </c>
      <c r="E133" s="28">
        <f>$A$1-D133</f>
        <v>52</v>
      </c>
      <c r="F133" s="31">
        <f>IF($E133&lt;40,30,IF($E133&lt;50,40,IF($E133&lt;60,50,60)))</f>
        <v>50</v>
      </c>
      <c r="G133" s="30">
        <f>SUM(H133:K133)</f>
        <v>7</v>
      </c>
      <c r="H133" s="28">
        <v>7</v>
      </c>
      <c r="I133" s="28"/>
      <c r="J133" s="28"/>
      <c r="K133" s="28">
        <f>SUM(L133:Y133)</f>
        <v>0</v>
      </c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x14ac:dyDescent="0.25">
      <c r="A134" s="6" t="s">
        <v>218</v>
      </c>
      <c r="B134" s="6" t="s">
        <v>133</v>
      </c>
      <c r="C134" s="6" t="s">
        <v>39</v>
      </c>
      <c r="D134" s="24">
        <v>1967</v>
      </c>
      <c r="E134" s="28">
        <f>$A$1-D134</f>
        <v>52</v>
      </c>
      <c r="F134" s="31">
        <f>IF($E134&lt;40,30,IF($E134&lt;50,40,IF($E134&lt;60,50,60)))</f>
        <v>50</v>
      </c>
      <c r="G134" s="30">
        <f>SUM(H134:K134)</f>
        <v>7</v>
      </c>
      <c r="H134" s="28">
        <v>7</v>
      </c>
      <c r="I134" s="28"/>
      <c r="J134" s="28"/>
      <c r="K134" s="28">
        <f>SUM(L134:Y134)</f>
        <v>0</v>
      </c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x14ac:dyDescent="0.25">
      <c r="A135" s="6" t="s">
        <v>181</v>
      </c>
      <c r="B135" s="6" t="s">
        <v>102</v>
      </c>
      <c r="C135" s="6" t="s">
        <v>19</v>
      </c>
      <c r="D135" s="24">
        <v>1961</v>
      </c>
      <c r="E135" s="28">
        <f>$A$1-D135</f>
        <v>58</v>
      </c>
      <c r="F135" s="31">
        <f>IF($E135&lt;40,30,IF($E135&lt;50,40,IF($E135&lt;60,50,60)))</f>
        <v>50</v>
      </c>
      <c r="G135" s="30">
        <f>SUM(H135:K135)</f>
        <v>7</v>
      </c>
      <c r="H135" s="28">
        <v>7</v>
      </c>
      <c r="I135" s="28"/>
      <c r="J135" s="28"/>
      <c r="K135" s="28">
        <f>SUM(L135:Y135)</f>
        <v>0</v>
      </c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x14ac:dyDescent="0.25">
      <c r="A136" s="6" t="s">
        <v>174</v>
      </c>
      <c r="B136" s="6" t="s">
        <v>127</v>
      </c>
      <c r="C136" s="6" t="s">
        <v>109</v>
      </c>
      <c r="D136" s="24">
        <v>1962</v>
      </c>
      <c r="E136" s="28">
        <f>$A$1-D136</f>
        <v>57</v>
      </c>
      <c r="F136" s="31">
        <f>IF($E136&lt;40,30,IF($E136&lt;50,40,IF($E136&lt;60,50,60)))</f>
        <v>50</v>
      </c>
      <c r="G136" s="30">
        <f>SUM(H136:K136)</f>
        <v>7</v>
      </c>
      <c r="H136" s="28">
        <v>7</v>
      </c>
      <c r="I136" s="28"/>
      <c r="J136" s="28"/>
      <c r="K136" s="28">
        <f>SUM(L136:Y136)</f>
        <v>0</v>
      </c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x14ac:dyDescent="0.25">
      <c r="A137" s="6" t="s">
        <v>182</v>
      </c>
      <c r="B137" s="6" t="s">
        <v>183</v>
      </c>
      <c r="C137" s="6" t="s">
        <v>19</v>
      </c>
      <c r="D137" s="24">
        <v>1964</v>
      </c>
      <c r="E137" s="28">
        <f>$A$1-D137</f>
        <v>55</v>
      </c>
      <c r="F137" s="31">
        <f>IF($E137&lt;40,30,IF($E137&lt;50,40,IF($E137&lt;60,50,60)))</f>
        <v>50</v>
      </c>
      <c r="G137" s="30">
        <f>SUM(H137:K137)</f>
        <v>7</v>
      </c>
      <c r="H137" s="28">
        <v>7</v>
      </c>
      <c r="I137" s="28"/>
      <c r="J137" s="28"/>
      <c r="K137" s="28">
        <f>SUM(L137:Y137)</f>
        <v>0</v>
      </c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x14ac:dyDescent="0.25">
      <c r="A138" s="6" t="s">
        <v>266</v>
      </c>
      <c r="B138" s="6" t="s">
        <v>88</v>
      </c>
      <c r="C138" s="6" t="s">
        <v>31</v>
      </c>
      <c r="D138" s="24">
        <v>1962</v>
      </c>
      <c r="E138" s="28">
        <f>$A$1-D138</f>
        <v>57</v>
      </c>
      <c r="F138" s="31">
        <f>IF($E138&lt;40,30,IF($E138&lt;50,40,IF($E138&lt;60,50,60)))</f>
        <v>50</v>
      </c>
      <c r="G138" s="30">
        <f>SUM(H138:K138)</f>
        <v>6</v>
      </c>
      <c r="H138" s="33">
        <v>0</v>
      </c>
      <c r="I138" s="33"/>
      <c r="J138" s="33">
        <v>6</v>
      </c>
      <c r="K138" s="28">
        <f>SUM(L138:Y138)</f>
        <v>0</v>
      </c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x14ac:dyDescent="0.25">
      <c r="A139" s="6" t="s">
        <v>131</v>
      </c>
      <c r="B139" s="6" t="s">
        <v>132</v>
      </c>
      <c r="C139" s="6" t="s">
        <v>98</v>
      </c>
      <c r="D139" s="24">
        <v>1948</v>
      </c>
      <c r="E139" s="28">
        <f>$A$1-D139</f>
        <v>71</v>
      </c>
      <c r="F139" s="31">
        <f>IF($E139&lt;40,30,IF($E139&lt;50,40,IF($E139&lt;60,50,60)))</f>
        <v>60</v>
      </c>
      <c r="G139" s="30">
        <f>SUM(H139:K139)</f>
        <v>6</v>
      </c>
      <c r="H139" s="28">
        <v>4</v>
      </c>
      <c r="I139" s="28"/>
      <c r="J139" s="28"/>
      <c r="K139" s="28">
        <f>SUM(L139:Y139)</f>
        <v>2</v>
      </c>
      <c r="L139" s="24">
        <v>2</v>
      </c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x14ac:dyDescent="0.25">
      <c r="A140" s="6" t="s">
        <v>188</v>
      </c>
      <c r="B140" s="6" t="s">
        <v>189</v>
      </c>
      <c r="C140" s="6" t="s">
        <v>31</v>
      </c>
      <c r="D140" s="24">
        <v>1971</v>
      </c>
      <c r="E140" s="28">
        <f>$A$1-D140</f>
        <v>48</v>
      </c>
      <c r="F140" s="31">
        <f>IF($E140&lt;40,30,IF($E140&lt;50,40,IF($E140&lt;60,50,60)))</f>
        <v>40</v>
      </c>
      <c r="G140" s="30">
        <f>SUM(H140:K140)</f>
        <v>5</v>
      </c>
      <c r="H140" s="28">
        <v>5</v>
      </c>
      <c r="I140" s="28"/>
      <c r="J140" s="28"/>
      <c r="K140" s="28">
        <f>SUM(L140:Y140)</f>
        <v>0</v>
      </c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x14ac:dyDescent="0.25">
      <c r="A141" s="6" t="s">
        <v>184</v>
      </c>
      <c r="B141" s="6" t="s">
        <v>185</v>
      </c>
      <c r="C141" s="6" t="s">
        <v>25</v>
      </c>
      <c r="D141" s="24">
        <v>1984</v>
      </c>
      <c r="E141" s="28">
        <f>$A$1-D141</f>
        <v>35</v>
      </c>
      <c r="F141" s="31">
        <f>IF($E141&lt;40,30,IF($E141&lt;50,40,IF($E141&lt;60,50,60)))</f>
        <v>30</v>
      </c>
      <c r="G141" s="30">
        <f>SUM(H141:K141)</f>
        <v>5</v>
      </c>
      <c r="H141" s="28">
        <v>5</v>
      </c>
      <c r="I141" s="28"/>
      <c r="J141" s="28"/>
      <c r="K141" s="28">
        <f>SUM(L141:Y141)</f>
        <v>0</v>
      </c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x14ac:dyDescent="0.25">
      <c r="A142" s="6" t="s">
        <v>186</v>
      </c>
      <c r="B142" s="6" t="s">
        <v>135</v>
      </c>
      <c r="C142" s="6" t="s">
        <v>25</v>
      </c>
      <c r="D142" s="24">
        <v>1978</v>
      </c>
      <c r="E142" s="28">
        <f>$A$1-D142</f>
        <v>41</v>
      </c>
      <c r="F142" s="31">
        <f>IF($E142&lt;40,30,IF($E142&lt;50,40,IF($E142&lt;60,50,60)))</f>
        <v>40</v>
      </c>
      <c r="G142" s="30">
        <f>SUM(H142:K142)</f>
        <v>5</v>
      </c>
      <c r="H142" s="28">
        <v>5</v>
      </c>
      <c r="I142" s="28"/>
      <c r="J142" s="28"/>
      <c r="K142" s="28">
        <f>SUM(L142:Y142)</f>
        <v>0</v>
      </c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x14ac:dyDescent="0.25">
      <c r="A143" s="6" t="s">
        <v>235</v>
      </c>
      <c r="B143" s="6" t="s">
        <v>95</v>
      </c>
      <c r="C143" s="6" t="s">
        <v>19</v>
      </c>
      <c r="D143" s="24">
        <v>1949</v>
      </c>
      <c r="E143" s="28">
        <f>$A$1-D143</f>
        <v>70</v>
      </c>
      <c r="F143" s="31">
        <f>IF($E143&lt;40,30,IF($E143&lt;50,40,IF($E143&lt;60,50,60)))</f>
        <v>60</v>
      </c>
      <c r="G143" s="30">
        <f>SUM(H143:K143)</f>
        <v>5</v>
      </c>
      <c r="H143" s="28">
        <v>5</v>
      </c>
      <c r="I143" s="28"/>
      <c r="J143" s="28"/>
      <c r="K143" s="28">
        <f>SUM(L143:Y143)</f>
        <v>0</v>
      </c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x14ac:dyDescent="0.25">
      <c r="A144" s="6" t="s">
        <v>175</v>
      </c>
      <c r="B144" s="6" t="s">
        <v>178</v>
      </c>
      <c r="C144" s="6" t="s">
        <v>19</v>
      </c>
      <c r="D144" s="24">
        <v>1972</v>
      </c>
      <c r="E144" s="28">
        <f>$A$1-D144</f>
        <v>47</v>
      </c>
      <c r="F144" s="31">
        <f>IF($E144&lt;40,30,IF($E144&lt;50,40,IF($E144&lt;60,50,60)))</f>
        <v>40</v>
      </c>
      <c r="G144" s="30">
        <f>SUM(H144:K144)</f>
        <v>5</v>
      </c>
      <c r="H144" s="28">
        <v>5</v>
      </c>
      <c r="I144" s="28"/>
      <c r="J144" s="28"/>
      <c r="K144" s="28">
        <f>SUM(L144:Y144)</f>
        <v>0</v>
      </c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x14ac:dyDescent="0.25">
      <c r="A145" s="6" t="s">
        <v>124</v>
      </c>
      <c r="B145" s="6" t="s">
        <v>125</v>
      </c>
      <c r="C145" s="6" t="s">
        <v>18</v>
      </c>
      <c r="D145" s="24">
        <v>1972</v>
      </c>
      <c r="E145" s="28">
        <f>$A$1-D145</f>
        <v>47</v>
      </c>
      <c r="F145" s="31">
        <f>IF($E145&lt;40,30,IF($E145&lt;50,40,IF($E145&lt;60,50,60)))</f>
        <v>40</v>
      </c>
      <c r="G145" s="30">
        <f>SUM(H145:K145)</f>
        <v>4</v>
      </c>
      <c r="H145" s="28">
        <v>4</v>
      </c>
      <c r="I145" s="28"/>
      <c r="J145" s="28"/>
      <c r="K145" s="28">
        <f>SUM(L145:Y145)</f>
        <v>0</v>
      </c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x14ac:dyDescent="0.25">
      <c r="A146" s="6" t="s">
        <v>118</v>
      </c>
      <c r="B146" s="6" t="s">
        <v>17</v>
      </c>
      <c r="C146" s="6" t="s">
        <v>39</v>
      </c>
      <c r="D146" s="24">
        <v>1952</v>
      </c>
      <c r="E146" s="28">
        <f>$A$1-D146</f>
        <v>67</v>
      </c>
      <c r="F146" s="31">
        <f>IF($E146&lt;40,30,IF($E146&lt;50,40,IF($E146&lt;60,50,60)))</f>
        <v>60</v>
      </c>
      <c r="G146" s="30">
        <f>SUM(H146:K146)</f>
        <v>3</v>
      </c>
      <c r="H146" s="28">
        <v>3</v>
      </c>
      <c r="I146" s="28"/>
      <c r="J146" s="28"/>
      <c r="K146" s="28">
        <f>SUM(L146:Y146)</f>
        <v>0</v>
      </c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x14ac:dyDescent="0.25">
      <c r="A147" s="6" t="s">
        <v>122</v>
      </c>
      <c r="B147" s="6" t="s">
        <v>123</v>
      </c>
      <c r="C147" s="6" t="s">
        <v>25</v>
      </c>
      <c r="D147" s="24">
        <v>1964</v>
      </c>
      <c r="E147" s="28">
        <f>$A$1-D147</f>
        <v>55</v>
      </c>
      <c r="F147" s="31">
        <f>IF($E147&lt;40,30,IF($E147&lt;50,40,IF($E147&lt;60,50,60)))</f>
        <v>50</v>
      </c>
      <c r="G147" s="30">
        <f>SUM(H147:K147)</f>
        <v>2</v>
      </c>
      <c r="H147" s="28">
        <v>2</v>
      </c>
      <c r="I147" s="28"/>
      <c r="J147" s="28"/>
      <c r="K147" s="28">
        <f>SUM(L147:Y147)</f>
        <v>0</v>
      </c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x14ac:dyDescent="0.25">
      <c r="A148" s="6" t="s">
        <v>205</v>
      </c>
      <c r="B148" s="6" t="s">
        <v>111</v>
      </c>
      <c r="C148" s="9" t="s">
        <v>31</v>
      </c>
      <c r="D148" s="25">
        <v>1959</v>
      </c>
      <c r="E148" s="28">
        <f>$A$1-D148</f>
        <v>60</v>
      </c>
      <c r="F148" s="31">
        <f>IF($E148&lt;40,30,IF($E148&lt;50,40,IF($E148&lt;60,50,60)))</f>
        <v>60</v>
      </c>
      <c r="G148" s="30">
        <f>SUM(H148:K148)</f>
        <v>1</v>
      </c>
      <c r="H148" s="28">
        <v>1</v>
      </c>
      <c r="I148" s="28"/>
      <c r="J148" s="28"/>
      <c r="K148" s="28">
        <f>SUM(L148:Y148)</f>
        <v>0</v>
      </c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x14ac:dyDescent="0.25">
      <c r="A149" s="6" t="s">
        <v>117</v>
      </c>
      <c r="B149" s="6" t="s">
        <v>102</v>
      </c>
      <c r="C149" s="6" t="s">
        <v>28</v>
      </c>
      <c r="D149" s="24">
        <v>1963</v>
      </c>
      <c r="E149" s="28">
        <f>$A$1-D149</f>
        <v>56</v>
      </c>
      <c r="F149" s="31">
        <f>IF($E149&lt;40,30,IF($E149&lt;50,40,IF($E149&lt;60,50,60)))</f>
        <v>50</v>
      </c>
      <c r="G149" s="30">
        <f>SUM(H149:K149)</f>
        <v>1</v>
      </c>
      <c r="H149" s="28">
        <v>1</v>
      </c>
      <c r="I149" s="28"/>
      <c r="J149" s="28"/>
      <c r="K149" s="28">
        <f>SUM(L149:Y149)</f>
        <v>0</v>
      </c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x14ac:dyDescent="0.25">
      <c r="A150" s="6" t="s">
        <v>130</v>
      </c>
      <c r="B150" s="9" t="s">
        <v>14</v>
      </c>
      <c r="C150" s="9" t="s">
        <v>28</v>
      </c>
      <c r="D150" s="25">
        <v>1961</v>
      </c>
      <c r="E150" s="28">
        <f>$A$1-D150</f>
        <v>58</v>
      </c>
      <c r="F150" s="31">
        <f>IF($E150&lt;40,30,IF($E150&lt;50,40,IF($E150&lt;60,50,60)))</f>
        <v>50</v>
      </c>
      <c r="G150" s="30">
        <f>SUM(H150:K150)</f>
        <v>1</v>
      </c>
      <c r="H150" s="33">
        <v>1</v>
      </c>
      <c r="I150" s="33"/>
      <c r="J150" s="33"/>
      <c r="K150" s="28">
        <f>SUM(L150:Y150)</f>
        <v>0</v>
      </c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4"/>
      <c r="Z150" s="25"/>
    </row>
    <row r="151" spans="1:26" x14ac:dyDescent="0.25">
      <c r="A151" s="6" t="s">
        <v>120</v>
      </c>
      <c r="B151" s="6" t="s">
        <v>62</v>
      </c>
      <c r="C151" s="6" t="s">
        <v>121</v>
      </c>
      <c r="D151" s="24">
        <v>1971</v>
      </c>
      <c r="E151" s="28">
        <f>$A$1-D151</f>
        <v>48</v>
      </c>
      <c r="F151" s="31">
        <f>IF($E151&lt;40,30,IF($E151&lt;50,40,IF($E151&lt;60,50,60)))</f>
        <v>40</v>
      </c>
      <c r="G151" s="30">
        <f>SUM(H151:K151)</f>
        <v>1</v>
      </c>
      <c r="H151" s="28">
        <v>1</v>
      </c>
      <c r="I151" s="28"/>
      <c r="J151" s="28"/>
      <c r="K151" s="28">
        <f>SUM(L151:Y151)</f>
        <v>0</v>
      </c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x14ac:dyDescent="0.25">
      <c r="A152" s="6" t="s">
        <v>153</v>
      </c>
      <c r="B152" s="6" t="s">
        <v>154</v>
      </c>
      <c r="C152" s="6" t="s">
        <v>25</v>
      </c>
      <c r="D152" s="24">
        <v>1953</v>
      </c>
      <c r="E152" s="28">
        <f>$A$1-D152</f>
        <v>66</v>
      </c>
      <c r="F152" s="31">
        <f>IF($E152&lt;40,30,IF($E152&lt;50,40,IF($E152&lt;60,50,60)))</f>
        <v>60</v>
      </c>
      <c r="G152" s="30">
        <f>SUM(H152:K152)</f>
        <v>1</v>
      </c>
      <c r="H152" s="33">
        <v>1</v>
      </c>
      <c r="I152" s="33"/>
      <c r="J152" s="33"/>
      <c r="K152" s="28">
        <f>SUM(L152:Y152)</f>
        <v>0</v>
      </c>
      <c r="L152" s="25"/>
      <c r="M152" s="25"/>
      <c r="N152" s="25"/>
      <c r="O152" s="25"/>
      <c r="P152" s="25"/>
      <c r="Q152" s="25"/>
      <c r="R152" s="25"/>
      <c r="S152" s="24"/>
      <c r="T152" s="24"/>
      <c r="U152" s="24"/>
      <c r="V152" s="24"/>
      <c r="W152" s="24"/>
      <c r="X152" s="24"/>
      <c r="Y152" s="24"/>
      <c r="Z152" s="24"/>
    </row>
    <row r="153" spans="1:26" x14ac:dyDescent="0.25">
      <c r="A153" s="6" t="s">
        <v>155</v>
      </c>
      <c r="B153" s="6" t="s">
        <v>27</v>
      </c>
      <c r="C153" s="6" t="s">
        <v>39</v>
      </c>
      <c r="D153" s="24">
        <v>1976</v>
      </c>
      <c r="E153" s="28">
        <f>$A$1-D153</f>
        <v>43</v>
      </c>
      <c r="F153" s="31">
        <f>IF($E153&lt;40,30,IF($E153&lt;50,40,IF($E153&lt;60,50,60)))</f>
        <v>40</v>
      </c>
      <c r="G153" s="30">
        <f>SUM(H153:K153)</f>
        <v>0</v>
      </c>
      <c r="H153" s="33">
        <v>0</v>
      </c>
      <c r="I153" s="33"/>
      <c r="J153" s="33"/>
      <c r="K153" s="28">
        <f>SUM(L153:Y153)</f>
        <v>0</v>
      </c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x14ac:dyDescent="0.25">
      <c r="A154" s="6" t="s">
        <v>215</v>
      </c>
      <c r="B154" s="6" t="s">
        <v>58</v>
      </c>
      <c r="C154" s="6" t="s">
        <v>25</v>
      </c>
      <c r="D154" s="24">
        <v>1959</v>
      </c>
      <c r="E154" s="28">
        <f>$A$1-D154</f>
        <v>60</v>
      </c>
      <c r="F154" s="31">
        <f>IF($E154&lt;40,30,IF($E154&lt;50,40,IF($E154&lt;60,50,60)))</f>
        <v>60</v>
      </c>
      <c r="G154" s="30">
        <f>SUM(H154:K154)</f>
        <v>0</v>
      </c>
      <c r="H154" s="28">
        <v>0</v>
      </c>
      <c r="I154" s="28"/>
      <c r="J154" s="28"/>
      <c r="K154" s="28">
        <f>SUM(L154:Y154)</f>
        <v>0</v>
      </c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x14ac:dyDescent="0.25">
      <c r="A155" s="6" t="s">
        <v>144</v>
      </c>
      <c r="B155" s="6" t="s">
        <v>145</v>
      </c>
      <c r="C155" s="6" t="s">
        <v>19</v>
      </c>
      <c r="D155" s="24">
        <v>1953</v>
      </c>
      <c r="E155" s="28">
        <f>$A$1-D155</f>
        <v>66</v>
      </c>
      <c r="F155" s="31">
        <f>IF($E155&lt;40,30,IF($E155&lt;50,40,IF($E155&lt;60,50,60)))</f>
        <v>60</v>
      </c>
      <c r="G155" s="30">
        <f>SUM(H155:K155)</f>
        <v>0</v>
      </c>
      <c r="H155" s="33">
        <v>0</v>
      </c>
      <c r="I155" s="33"/>
      <c r="J155" s="33"/>
      <c r="K155" s="28">
        <f>SUM(L155:Y155)</f>
        <v>0</v>
      </c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x14ac:dyDescent="0.25">
      <c r="A156" s="6" t="s">
        <v>126</v>
      </c>
      <c r="B156" s="6" t="s">
        <v>127</v>
      </c>
      <c r="C156" s="6" t="s">
        <v>121</v>
      </c>
      <c r="D156" s="24">
        <v>1969</v>
      </c>
      <c r="E156" s="28">
        <f>$A$1-D156</f>
        <v>50</v>
      </c>
      <c r="F156" s="31">
        <f>IF($E156&lt;40,30,IF($E156&lt;50,40,IF($E156&lt;60,50,60)))</f>
        <v>50</v>
      </c>
      <c r="G156" s="30">
        <f>SUM(H156:K156)</f>
        <v>0</v>
      </c>
      <c r="H156" s="28">
        <v>0</v>
      </c>
      <c r="I156" s="28"/>
      <c r="J156" s="28"/>
      <c r="K156" s="28">
        <f>SUM(L156:Y156)</f>
        <v>0</v>
      </c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x14ac:dyDescent="0.25">
      <c r="A157" s="6"/>
      <c r="B157" s="6"/>
      <c r="C157" s="6"/>
      <c r="D157" s="24"/>
      <c r="E157" s="28">
        <f>$A$1-D157</f>
        <v>2019</v>
      </c>
      <c r="F157" s="31">
        <f>IF($E157&lt;40,30,IF($E157&lt;50,40,IF($E157&lt;60,50,60)))</f>
        <v>60</v>
      </c>
      <c r="G157" s="30">
        <f>SUM(H157:K157)</f>
        <v>0</v>
      </c>
      <c r="H157" s="28">
        <v>0</v>
      </c>
      <c r="I157" s="28"/>
      <c r="J157" s="28"/>
      <c r="K157" s="28">
        <f>SUM(L157:Y157)</f>
        <v>0</v>
      </c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</sheetData>
  <sortState ref="A88:Z130">
    <sortCondition descending="1" ref="G89"/>
  </sortState>
  <mergeCells count="1">
    <mergeCell ref="D1:M1"/>
  </mergeCells>
  <conditionalFormatting sqref="G3:G44 G48:G110 G114:G157">
    <cfRule type="cellIs" dxfId="0" priority="3" operator="greaterThan">
      <formula>$F3-1</formula>
    </cfRule>
  </conditionalFormatting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Physalis</cp:lastModifiedBy>
  <cp:lastPrinted>2017-07-01T15:54:09Z</cp:lastPrinted>
  <dcterms:created xsi:type="dcterms:W3CDTF">2017-04-20T10:00:04Z</dcterms:created>
  <dcterms:modified xsi:type="dcterms:W3CDTF">2019-10-15T13:40:42Z</dcterms:modified>
</cp:coreProperties>
</file>